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b87514ab548623/Documents/Newsletter/Four Stages of a Process/"/>
    </mc:Choice>
  </mc:AlternateContent>
  <xr:revisionPtr revIDLastSave="13" documentId="8_{D3B755AA-582A-41E6-B686-E4CF69599B63}" xr6:coauthVersionLast="47" xr6:coauthVersionMax="47" xr10:uidLastSave="{D7DD9EC0-2213-4AA0-AA85-808ED6054DB1}"/>
  <bookViews>
    <workbookView xWindow="696" yWindow="2196" windowWidth="19116" windowHeight="8460" firstSheet="10" activeTab="18" xr2:uid="{A877FA41-2030-42FE-AB64-2E7DDF67E470}"/>
  </bookViews>
  <sheets>
    <sheet name="WHMcNumber" sheetId="2" state="hidden" r:id="rId1"/>
    <sheet name="IdealR" sheetId="6" r:id="rId2"/>
    <sheet name="spcwhm1" sheetId="4" state="hidden" r:id="rId3"/>
    <sheet name="Ideal" sheetId="5" r:id="rId4"/>
    <sheet name="spcwhm2" sheetId="8" state="hidden" r:id="rId5"/>
    <sheet name="Ideal with Specs" sheetId="9" r:id="rId6"/>
    <sheet name="ThresholdR" sheetId="13" r:id="rId7"/>
    <sheet name="spcwhm3" sheetId="11" state="hidden" r:id="rId8"/>
    <sheet name="Threshold" sheetId="12" r:id="rId9"/>
    <sheet name="spcwhm4" sheetId="15" state="hidden" r:id="rId10"/>
    <sheet name="ThresholdDown" sheetId="16" r:id="rId11"/>
    <sheet name="ThresholdVarR" sheetId="21" r:id="rId12"/>
    <sheet name="spcwhm5" sheetId="19" state="hidden" r:id="rId13"/>
    <sheet name="ThresholdVar" sheetId="20" r:id="rId14"/>
    <sheet name="BrinkofChaosR" sheetId="26" r:id="rId15"/>
    <sheet name="spcwhm6" sheetId="24" state="hidden" r:id="rId16"/>
    <sheet name="BrinkofChaos" sheetId="25" r:id="rId17"/>
    <sheet name="spcwhm7" sheetId="28" state="hidden" r:id="rId18"/>
    <sheet name="Chaos" sheetId="29" r:id="rId19"/>
    <sheet name="Sheet1" sheetId="1" r:id="rId20"/>
  </sheets>
  <definedNames>
    <definedName name="whmcdb1">Sheet1!$B$4:$B$28</definedName>
    <definedName name="whmcdb2">Sheet1!$B$4:$B$28</definedName>
    <definedName name="whmcdb3">Sheet1!$F$4:$F$28</definedName>
    <definedName name="whmcdb4">Sheet1!$K$4:$K$28</definedName>
    <definedName name="whmcdb5">Sheet1!$P$4:$P$28</definedName>
    <definedName name="whmcdb6">Sheet1!$T$4:$T$28</definedName>
    <definedName name="whmcdb7">Sheet1!$W$4:$W$28</definedName>
    <definedName name="whmcsg1">Sheet1!$A$4:$A$28</definedName>
    <definedName name="whmcsg2">Sheet1!$A$4:$A$28</definedName>
    <definedName name="whmcsg3">Sheet1!$E$4:$E$28</definedName>
    <definedName name="whmcsg4">Sheet1!$J$4:$J$28</definedName>
    <definedName name="whmcsg5">Sheet1!$O$4:$O$28</definedName>
    <definedName name="whmcsg6">Sheet1!$S$4:$S$28</definedName>
    <definedName name="whmcsg7">Sheet1!$V$4:$V$28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D8" i="2"/>
  <c r="K7" i="2"/>
  <c r="J7" i="2"/>
  <c r="G7" i="2"/>
  <c r="D7" i="2"/>
  <c r="K6" i="2"/>
  <c r="J6" i="2"/>
  <c r="G6" i="2"/>
  <c r="D6" i="2"/>
  <c r="G5" i="2"/>
  <c r="D5" i="2"/>
  <c r="K4" i="2"/>
  <c r="J4" i="2"/>
  <c r="G4" i="2"/>
  <c r="D4" i="2"/>
  <c r="G3" i="2"/>
  <c r="D3" i="2"/>
  <c r="K2" i="2"/>
  <c r="J2" i="2"/>
  <c r="G2" i="2"/>
  <c r="D2" i="2"/>
</calcChain>
</file>

<file path=xl/sharedStrings.xml><?xml version="1.0" encoding="utf-8"?>
<sst xmlns="http://schemas.openxmlformats.org/spreadsheetml/2006/main" count="476" uniqueCount="83">
  <si>
    <t>Sample</t>
  </si>
  <si>
    <t>X</t>
  </si>
  <si>
    <t>DO NOT ALTER OR DELETE THIS SHEET.</t>
  </si>
  <si>
    <t>Chart Names</t>
  </si>
  <si>
    <t>Excel Version</t>
  </si>
  <si>
    <t>PC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</si>
  <si>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</si>
  <si>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</si>
  <si>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</si>
  <si>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</si>
  <si>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</si>
  <si>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</si>
  <si>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</si>
  <si>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</si>
  <si>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</si>
  <si>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</si>
  <si>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</si>
  <si>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</si>
  <si>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</si>
  <si>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</si>
  <si>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</si>
  <si>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</si>
  <si>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</si>
  <si>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</si>
  <si>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</si>
  <si>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</si>
  <si>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</si>
  <si>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</si>
  <si>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</si>
  <si>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</si>
  <si>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</si>
  <si>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spcwhm1</t>
  </si>
  <si>
    <t>spc1</t>
  </si>
  <si>
    <t>Chart</t>
  </si>
  <si>
    <t>spc1r</t>
  </si>
  <si>
    <t>whmcsg1</t>
  </si>
  <si>
    <t>whmcdb1</t>
  </si>
  <si>
    <t>X-mR Chart</t>
  </si>
  <si>
    <t>Ideal</t>
  </si>
  <si>
    <t/>
  </si>
  <si>
    <t>spcwhm2</t>
  </si>
  <si>
    <t>spc2</t>
  </si>
  <si>
    <t>whmcsg2</t>
  </si>
  <si>
    <t>whmcdb2</t>
  </si>
  <si>
    <t>X Chart</t>
  </si>
  <si>
    <t>Ideal with Specs</t>
  </si>
  <si>
    <t>spcwhm3</t>
  </si>
  <si>
    <t>spc3</t>
  </si>
  <si>
    <t>spc3r</t>
  </si>
  <si>
    <t>whmcsg3</t>
  </si>
  <si>
    <t>whmcdb3</t>
  </si>
  <si>
    <t>Threshold</t>
  </si>
  <si>
    <t>35</t>
  </si>
  <si>
    <t>65</t>
  </si>
  <si>
    <t>spcwhm4</t>
  </si>
  <si>
    <t>spc4</t>
  </si>
  <si>
    <t>whmcsg4</t>
  </si>
  <si>
    <t>whmcdb4</t>
  </si>
  <si>
    <t>ThresholdDown</t>
  </si>
  <si>
    <t>spcwhm5</t>
  </si>
  <si>
    <t>spc5</t>
  </si>
  <si>
    <t>spc5r</t>
  </si>
  <si>
    <t>whmcsg5</t>
  </si>
  <si>
    <t>whmcdb5</t>
  </si>
  <si>
    <t>ThresholdVar</t>
  </si>
  <si>
    <t>spcwhm6</t>
  </si>
  <si>
    <t>spc6</t>
  </si>
  <si>
    <t>spc6r</t>
  </si>
  <si>
    <t>whmcsg6</t>
  </si>
  <si>
    <t>whmcdb6</t>
  </si>
  <si>
    <t>BrinkofChaos</t>
  </si>
  <si>
    <t>spcwhm7</t>
  </si>
  <si>
    <t>spc7</t>
  </si>
  <si>
    <t>whmcsg7</t>
  </si>
  <si>
    <t>whmcdb7</t>
  </si>
  <si>
    <t>Chaos</t>
  </si>
  <si>
    <t>48</t>
  </si>
  <si>
    <t>58</t>
  </si>
  <si>
    <t>Ideal State</t>
  </si>
  <si>
    <t>Threshold State with Process Average Too High</t>
  </si>
  <si>
    <t>Threshold State with NT &gt; ET</t>
  </si>
  <si>
    <t>Brink of Chaos</t>
  </si>
  <si>
    <t>State of Chaos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</si>
</sst>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quotePrefix="1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9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RValues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923-49C3-99F2-49EED5458A52}"/>
              </c:ext>
            </c:extLst>
          </c:dPt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spcwhm1!$F$1:$F$25</c:f>
              <c:numCache>
                <c:formatCode>General</c:formatCode>
                <c:ptCount val="25"/>
                <c:pt idx="1">
                  <c:v>1.1000000000000014</c:v>
                </c:pt>
                <c:pt idx="2">
                  <c:v>2.7999999999999972</c:v>
                </c:pt>
                <c:pt idx="3">
                  <c:v>5.2999999999999972</c:v>
                </c:pt>
                <c:pt idx="4">
                  <c:v>2.5999999999999943</c:v>
                </c:pt>
                <c:pt idx="5">
                  <c:v>2.3000000000000043</c:v>
                </c:pt>
                <c:pt idx="6">
                  <c:v>3.5</c:v>
                </c:pt>
                <c:pt idx="7">
                  <c:v>3.5</c:v>
                </c:pt>
                <c:pt idx="8">
                  <c:v>5.2999999999999972</c:v>
                </c:pt>
                <c:pt idx="9">
                  <c:v>0</c:v>
                </c:pt>
                <c:pt idx="10">
                  <c:v>3.2000000000000028</c:v>
                </c:pt>
                <c:pt idx="11">
                  <c:v>6.3999999999999986</c:v>
                </c:pt>
                <c:pt idx="12">
                  <c:v>9.7000000000000028</c:v>
                </c:pt>
                <c:pt idx="13">
                  <c:v>3.5</c:v>
                </c:pt>
                <c:pt idx="14">
                  <c:v>7.9000000000000057</c:v>
                </c:pt>
                <c:pt idx="15">
                  <c:v>3.8000000000000043</c:v>
                </c:pt>
                <c:pt idx="16">
                  <c:v>5.3000000000000043</c:v>
                </c:pt>
                <c:pt idx="17">
                  <c:v>5</c:v>
                </c:pt>
                <c:pt idx="18">
                  <c:v>3.7999999999999972</c:v>
                </c:pt>
                <c:pt idx="19">
                  <c:v>1.2999999999999972</c:v>
                </c:pt>
                <c:pt idx="20">
                  <c:v>6.7000000000000028</c:v>
                </c:pt>
                <c:pt idx="21">
                  <c:v>3.2000000000000028</c:v>
                </c:pt>
                <c:pt idx="22">
                  <c:v>0.59999999999999432</c:v>
                </c:pt>
                <c:pt idx="23">
                  <c:v>1.5</c:v>
                </c:pt>
                <c:pt idx="24">
                  <c:v>4.5999999999999943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23-49C3-99F2-49EED5458A52}"/>
            </c:ext>
          </c:extLst>
        </c:ser>
        <c:ser>
          <c:idx val="1"/>
          <c:order val="1"/>
          <c:tx>
            <c:v>Rbar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Avg=3.87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923-49C3-99F2-49EED5458A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spcwhm1!$G$1:$G$25</c:f>
              <c:numCache>
                <c:formatCode>General</c:formatCode>
                <c:ptCount val="25"/>
                <c:pt idx="0">
                  <c:v>3.8708333333333336</c:v>
                </c:pt>
                <c:pt idx="1">
                  <c:v>3.8708333333333336</c:v>
                </c:pt>
                <c:pt idx="2">
                  <c:v>3.8708333333333336</c:v>
                </c:pt>
                <c:pt idx="3">
                  <c:v>3.8708333333333336</c:v>
                </c:pt>
                <c:pt idx="4">
                  <c:v>3.8708333333333336</c:v>
                </c:pt>
                <c:pt idx="5">
                  <c:v>3.8708333333333336</c:v>
                </c:pt>
                <c:pt idx="6">
                  <c:v>3.8708333333333336</c:v>
                </c:pt>
                <c:pt idx="7">
                  <c:v>3.8708333333333336</c:v>
                </c:pt>
                <c:pt idx="8">
                  <c:v>3.8708333333333336</c:v>
                </c:pt>
                <c:pt idx="9">
                  <c:v>3.8708333333333336</c:v>
                </c:pt>
                <c:pt idx="10">
                  <c:v>3.8708333333333336</c:v>
                </c:pt>
                <c:pt idx="11">
                  <c:v>3.8708333333333336</c:v>
                </c:pt>
                <c:pt idx="12">
                  <c:v>3.8708333333333336</c:v>
                </c:pt>
                <c:pt idx="13">
                  <c:v>3.8708333333333336</c:v>
                </c:pt>
                <c:pt idx="14">
                  <c:v>3.8708333333333336</c:v>
                </c:pt>
                <c:pt idx="15">
                  <c:v>3.8708333333333336</c:v>
                </c:pt>
                <c:pt idx="16">
                  <c:v>3.8708333333333336</c:v>
                </c:pt>
                <c:pt idx="17">
                  <c:v>3.8708333333333336</c:v>
                </c:pt>
                <c:pt idx="18">
                  <c:v>3.8708333333333336</c:v>
                </c:pt>
                <c:pt idx="19">
                  <c:v>3.8708333333333336</c:v>
                </c:pt>
                <c:pt idx="20">
                  <c:v>3.8708333333333336</c:v>
                </c:pt>
                <c:pt idx="21">
                  <c:v>3.8708333333333336</c:v>
                </c:pt>
                <c:pt idx="22">
                  <c:v>3.8708333333333336</c:v>
                </c:pt>
                <c:pt idx="23">
                  <c:v>3.8708333333333336</c:v>
                </c:pt>
                <c:pt idx="24">
                  <c:v>3.8708333333333336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23-49C3-99F2-49EED5458A52}"/>
            </c:ext>
          </c:extLst>
        </c:ser>
        <c:ser>
          <c:idx val="2"/>
          <c:order val="2"/>
          <c:tx>
            <c:v>UCLr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UCL=12.65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923-49C3-99F2-49EED5458A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spcwhm1!$H$1:$H$25</c:f>
              <c:numCache>
                <c:formatCode>General</c:formatCode>
                <c:ptCount val="25"/>
                <c:pt idx="0">
                  <c:v>12.647124335106385</c:v>
                </c:pt>
                <c:pt idx="1">
                  <c:v>12.647124335106385</c:v>
                </c:pt>
                <c:pt idx="2">
                  <c:v>12.647124335106385</c:v>
                </c:pt>
                <c:pt idx="3">
                  <c:v>12.647124335106385</c:v>
                </c:pt>
                <c:pt idx="4">
                  <c:v>12.647124335106385</c:v>
                </c:pt>
                <c:pt idx="5">
                  <c:v>12.647124335106385</c:v>
                </c:pt>
                <c:pt idx="6">
                  <c:v>12.647124335106385</c:v>
                </c:pt>
                <c:pt idx="7">
                  <c:v>12.647124335106385</c:v>
                </c:pt>
                <c:pt idx="8">
                  <c:v>12.647124335106385</c:v>
                </c:pt>
                <c:pt idx="9">
                  <c:v>12.647124335106385</c:v>
                </c:pt>
                <c:pt idx="10">
                  <c:v>12.647124335106385</c:v>
                </c:pt>
                <c:pt idx="11">
                  <c:v>12.647124335106385</c:v>
                </c:pt>
                <c:pt idx="12">
                  <c:v>12.647124335106385</c:v>
                </c:pt>
                <c:pt idx="13">
                  <c:v>12.647124335106385</c:v>
                </c:pt>
                <c:pt idx="14">
                  <c:v>12.647124335106385</c:v>
                </c:pt>
                <c:pt idx="15">
                  <c:v>12.647124335106385</c:v>
                </c:pt>
                <c:pt idx="16">
                  <c:v>12.647124335106385</c:v>
                </c:pt>
                <c:pt idx="17">
                  <c:v>12.647124335106385</c:v>
                </c:pt>
                <c:pt idx="18">
                  <c:v>12.647124335106385</c:v>
                </c:pt>
                <c:pt idx="19">
                  <c:v>12.647124335106385</c:v>
                </c:pt>
                <c:pt idx="20">
                  <c:v>12.647124335106385</c:v>
                </c:pt>
                <c:pt idx="21">
                  <c:v>12.647124335106385</c:v>
                </c:pt>
                <c:pt idx="22">
                  <c:v>12.647124335106385</c:v>
                </c:pt>
                <c:pt idx="23">
                  <c:v>12.647124335106385</c:v>
                </c:pt>
                <c:pt idx="24">
                  <c:v>12.647124335106385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23-49C3-99F2-49EED5458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529280"/>
        <c:axId val="1813531776"/>
      </c:lineChart>
      <c:catAx>
        <c:axId val="18135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3531776"/>
        <c:crosses val="autoZero"/>
        <c:auto val="0"/>
        <c:lblAlgn val="ctr"/>
        <c:lblOffset val="100"/>
        <c:noMultiLvlLbl val="0"/>
      </c:catAx>
      <c:valAx>
        <c:axId val="1813531776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Moving Range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3529280"/>
        <c:crosses val="autoZero"/>
        <c:crossBetween val="midCat"/>
        <c:majorUnit val="2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8D06-4DE8-AC03-F95B487A49F0}"/>
              </c:ext>
            </c:extLst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8D06-4DE8-AC03-F95B487A49F0}"/>
              </c:ext>
            </c:extLst>
          </c:dPt>
          <c:dPt>
            <c:idx val="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8D06-4DE8-AC03-F95B487A49F0}"/>
              </c:ext>
            </c:extLst>
          </c:dPt>
          <c:dPt>
            <c:idx val="1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8D06-4DE8-AC03-F95B487A49F0}"/>
              </c:ext>
            </c:extLst>
          </c:dPt>
          <c:dPt>
            <c:idx val="1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8D06-4DE8-AC03-F95B487A49F0}"/>
              </c:ext>
            </c:extLst>
          </c:dPt>
          <c:dPt>
            <c:idx val="1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8D06-4DE8-AC03-F95B487A49F0}"/>
              </c:ext>
            </c:extLst>
          </c:dPt>
          <c:dPt>
            <c:idx val="1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8D06-4DE8-AC03-F95B487A49F0}"/>
              </c:ext>
            </c:extLst>
          </c:dPt>
          <c:dPt>
            <c:idx val="1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8D06-4DE8-AC03-F95B487A49F0}"/>
              </c:ext>
            </c:extLst>
          </c:dPt>
          <c:dPt>
            <c:idx val="1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8D06-4DE8-AC03-F95B487A49F0}"/>
              </c:ext>
            </c:extLst>
          </c:dPt>
          <c:dPt>
            <c:idx val="1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8D06-4DE8-AC03-F95B487A49F0}"/>
              </c:ext>
            </c:extLst>
          </c:dPt>
          <c:dPt>
            <c:idx val="1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8D06-4DE8-AC03-F95B487A49F0}"/>
              </c:ext>
            </c:extLst>
          </c:dPt>
          <c:dPt>
            <c:idx val="1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8D06-4DE8-AC03-F95B487A49F0}"/>
              </c:ext>
            </c:extLst>
          </c:dPt>
          <c:dPt>
            <c:idx val="1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8D06-4DE8-AC03-F95B487A49F0}"/>
              </c:ext>
            </c:extLst>
          </c:dPt>
          <c:dPt>
            <c:idx val="2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8D06-4DE8-AC03-F95B487A49F0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8D06-4DE8-AC03-F95B487A49F0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8D06-4DE8-AC03-F95B487A49F0}"/>
              </c:ext>
            </c:extLst>
          </c:dPt>
          <c:dPt>
            <c:idx val="2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8D06-4DE8-AC03-F95B487A49F0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8D06-4DE8-AC03-F95B487A49F0}"/>
              </c:ext>
            </c:extLst>
          </c:dPt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spcwhm6!$B$1:$B$25</c:f>
              <c:numCache>
                <c:formatCode>General</c:formatCode>
                <c:ptCount val="25"/>
                <c:pt idx="0">
                  <c:v>52.4</c:v>
                </c:pt>
                <c:pt idx="1">
                  <c:v>51.3</c:v>
                </c:pt>
                <c:pt idx="2">
                  <c:v>50.5</c:v>
                </c:pt>
                <c:pt idx="3">
                  <c:v>53.8</c:v>
                </c:pt>
                <c:pt idx="4">
                  <c:v>51.2</c:v>
                </c:pt>
                <c:pt idx="5">
                  <c:v>48.9</c:v>
                </c:pt>
                <c:pt idx="6">
                  <c:v>52.4</c:v>
                </c:pt>
                <c:pt idx="7">
                  <c:v>62.3</c:v>
                </c:pt>
                <c:pt idx="8">
                  <c:v>50.6</c:v>
                </c:pt>
                <c:pt idx="9">
                  <c:v>50.6</c:v>
                </c:pt>
                <c:pt idx="10">
                  <c:v>47.4</c:v>
                </c:pt>
                <c:pt idx="11">
                  <c:v>48.2</c:v>
                </c:pt>
                <c:pt idx="12">
                  <c:v>50.7</c:v>
                </c:pt>
                <c:pt idx="13">
                  <c:v>50.4</c:v>
                </c:pt>
                <c:pt idx="14">
                  <c:v>50.2</c:v>
                </c:pt>
                <c:pt idx="15">
                  <c:v>50.1</c:v>
                </c:pt>
                <c:pt idx="16">
                  <c:v>44.8</c:v>
                </c:pt>
                <c:pt idx="17">
                  <c:v>49.8</c:v>
                </c:pt>
                <c:pt idx="18">
                  <c:v>46</c:v>
                </c:pt>
                <c:pt idx="19">
                  <c:v>47.3</c:v>
                </c:pt>
                <c:pt idx="20">
                  <c:v>48.6</c:v>
                </c:pt>
                <c:pt idx="21">
                  <c:v>50.8</c:v>
                </c:pt>
                <c:pt idx="22">
                  <c:v>61.3</c:v>
                </c:pt>
                <c:pt idx="23">
                  <c:v>60.5</c:v>
                </c:pt>
                <c:pt idx="2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06-4DE8-AC03-F95B487A49F0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Avg=51.66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D06-4DE8-AC03-F95B487A4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spcwhm6!$C$1:$C$25</c:f>
              <c:numCache>
                <c:formatCode>General</c:formatCode>
                <c:ptCount val="25"/>
                <c:pt idx="0">
                  <c:v>51.655999999999992</c:v>
                </c:pt>
                <c:pt idx="1">
                  <c:v>51.655999999999992</c:v>
                </c:pt>
                <c:pt idx="2">
                  <c:v>51.655999999999992</c:v>
                </c:pt>
                <c:pt idx="3">
                  <c:v>51.655999999999992</c:v>
                </c:pt>
                <c:pt idx="4">
                  <c:v>51.655999999999992</c:v>
                </c:pt>
                <c:pt idx="5">
                  <c:v>51.655999999999992</c:v>
                </c:pt>
                <c:pt idx="6">
                  <c:v>51.655999999999992</c:v>
                </c:pt>
                <c:pt idx="7">
                  <c:v>51.655999999999992</c:v>
                </c:pt>
                <c:pt idx="8">
                  <c:v>51.655999999999992</c:v>
                </c:pt>
                <c:pt idx="9">
                  <c:v>51.655999999999992</c:v>
                </c:pt>
                <c:pt idx="10">
                  <c:v>51.655999999999992</c:v>
                </c:pt>
                <c:pt idx="11">
                  <c:v>51.655999999999992</c:v>
                </c:pt>
                <c:pt idx="12">
                  <c:v>51.655999999999992</c:v>
                </c:pt>
                <c:pt idx="13">
                  <c:v>51.655999999999992</c:v>
                </c:pt>
                <c:pt idx="14">
                  <c:v>51.655999999999992</c:v>
                </c:pt>
                <c:pt idx="15">
                  <c:v>51.655999999999992</c:v>
                </c:pt>
                <c:pt idx="16">
                  <c:v>51.655999999999992</c:v>
                </c:pt>
                <c:pt idx="17">
                  <c:v>51.655999999999992</c:v>
                </c:pt>
                <c:pt idx="18">
                  <c:v>51.655999999999992</c:v>
                </c:pt>
                <c:pt idx="19">
                  <c:v>51.655999999999992</c:v>
                </c:pt>
                <c:pt idx="20">
                  <c:v>51.655999999999992</c:v>
                </c:pt>
                <c:pt idx="21">
                  <c:v>51.655999999999992</c:v>
                </c:pt>
                <c:pt idx="22">
                  <c:v>51.655999999999992</c:v>
                </c:pt>
                <c:pt idx="23">
                  <c:v>51.655999999999992</c:v>
                </c:pt>
                <c:pt idx="24">
                  <c:v>51.655999999999992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06-4DE8-AC03-F95B487A49F0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UCL=59.78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D06-4DE8-AC03-F95B487A4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spcwhm6!$D$1:$D$25</c:f>
              <c:numCache>
                <c:formatCode>General</c:formatCode>
                <c:ptCount val="25"/>
                <c:pt idx="0">
                  <c:v>59.778783687943253</c:v>
                </c:pt>
                <c:pt idx="1">
                  <c:v>59.778783687943253</c:v>
                </c:pt>
                <c:pt idx="2">
                  <c:v>59.778783687943253</c:v>
                </c:pt>
                <c:pt idx="3">
                  <c:v>59.778783687943253</c:v>
                </c:pt>
                <c:pt idx="4">
                  <c:v>59.778783687943253</c:v>
                </c:pt>
                <c:pt idx="5">
                  <c:v>59.778783687943253</c:v>
                </c:pt>
                <c:pt idx="6">
                  <c:v>59.778783687943253</c:v>
                </c:pt>
                <c:pt idx="7">
                  <c:v>59.778783687943253</c:v>
                </c:pt>
                <c:pt idx="8">
                  <c:v>59.778783687943253</c:v>
                </c:pt>
                <c:pt idx="9">
                  <c:v>59.778783687943253</c:v>
                </c:pt>
                <c:pt idx="10">
                  <c:v>59.778783687943253</c:v>
                </c:pt>
                <c:pt idx="11">
                  <c:v>59.778783687943253</c:v>
                </c:pt>
                <c:pt idx="12">
                  <c:v>59.778783687943253</c:v>
                </c:pt>
                <c:pt idx="13">
                  <c:v>59.778783687943253</c:v>
                </c:pt>
                <c:pt idx="14">
                  <c:v>59.778783687943253</c:v>
                </c:pt>
                <c:pt idx="15">
                  <c:v>59.778783687943253</c:v>
                </c:pt>
                <c:pt idx="16">
                  <c:v>59.778783687943253</c:v>
                </c:pt>
                <c:pt idx="17">
                  <c:v>59.778783687943253</c:v>
                </c:pt>
                <c:pt idx="18">
                  <c:v>59.778783687943253</c:v>
                </c:pt>
                <c:pt idx="19">
                  <c:v>59.778783687943253</c:v>
                </c:pt>
                <c:pt idx="20">
                  <c:v>59.778783687943253</c:v>
                </c:pt>
                <c:pt idx="21">
                  <c:v>59.778783687943253</c:v>
                </c:pt>
                <c:pt idx="22">
                  <c:v>59.778783687943253</c:v>
                </c:pt>
                <c:pt idx="23">
                  <c:v>59.778783687943253</c:v>
                </c:pt>
                <c:pt idx="24">
                  <c:v>59.778783687943253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06-4DE8-AC03-F95B487A49F0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LCL=43.53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D06-4DE8-AC03-F95B487A4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spcwhm6!$E$1:$E$25</c:f>
              <c:numCache>
                <c:formatCode>General</c:formatCode>
                <c:ptCount val="25"/>
                <c:pt idx="0">
                  <c:v>43.53321631205673</c:v>
                </c:pt>
                <c:pt idx="1">
                  <c:v>43.53321631205673</c:v>
                </c:pt>
                <c:pt idx="2">
                  <c:v>43.53321631205673</c:v>
                </c:pt>
                <c:pt idx="3">
                  <c:v>43.53321631205673</c:v>
                </c:pt>
                <c:pt idx="4">
                  <c:v>43.53321631205673</c:v>
                </c:pt>
                <c:pt idx="5">
                  <c:v>43.53321631205673</c:v>
                </c:pt>
                <c:pt idx="6">
                  <c:v>43.53321631205673</c:v>
                </c:pt>
                <c:pt idx="7">
                  <c:v>43.53321631205673</c:v>
                </c:pt>
                <c:pt idx="8">
                  <c:v>43.53321631205673</c:v>
                </c:pt>
                <c:pt idx="9">
                  <c:v>43.53321631205673</c:v>
                </c:pt>
                <c:pt idx="10">
                  <c:v>43.53321631205673</c:v>
                </c:pt>
                <c:pt idx="11">
                  <c:v>43.53321631205673</c:v>
                </c:pt>
                <c:pt idx="12">
                  <c:v>43.53321631205673</c:v>
                </c:pt>
                <c:pt idx="13">
                  <c:v>43.53321631205673</c:v>
                </c:pt>
                <c:pt idx="14">
                  <c:v>43.53321631205673</c:v>
                </c:pt>
                <c:pt idx="15">
                  <c:v>43.53321631205673</c:v>
                </c:pt>
                <c:pt idx="16">
                  <c:v>43.53321631205673</c:v>
                </c:pt>
                <c:pt idx="17">
                  <c:v>43.53321631205673</c:v>
                </c:pt>
                <c:pt idx="18">
                  <c:v>43.53321631205673</c:v>
                </c:pt>
                <c:pt idx="19">
                  <c:v>43.53321631205673</c:v>
                </c:pt>
                <c:pt idx="20">
                  <c:v>43.53321631205673</c:v>
                </c:pt>
                <c:pt idx="21">
                  <c:v>43.53321631205673</c:v>
                </c:pt>
                <c:pt idx="22">
                  <c:v>43.53321631205673</c:v>
                </c:pt>
                <c:pt idx="23">
                  <c:v>43.53321631205673</c:v>
                </c:pt>
                <c:pt idx="24">
                  <c:v>43.53321631205673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06-4DE8-AC03-F95B487A49F0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LSL=35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D06-4DE8-AC03-F95B487A4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spcwhm6!$V$1:$V$25</c:f>
              <c:numCache>
                <c:formatCode>General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06-4DE8-AC03-F95B487A49F0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USL=65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D06-4DE8-AC03-F95B487A4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spcwhm6!$W$1:$W$25</c:f>
              <c:numCache>
                <c:formatCode>General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06-4DE8-AC03-F95B487A4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95999"/>
        <c:axId val="337203903"/>
      </c:lineChart>
      <c:catAx>
        <c:axId val="337195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7203903"/>
        <c:crosses val="autoZero"/>
        <c:auto val="0"/>
        <c:lblAlgn val="ctr"/>
        <c:lblOffset val="100"/>
        <c:noMultiLvlLbl val="0"/>
      </c:catAx>
      <c:valAx>
        <c:axId val="337203903"/>
        <c:scaling>
          <c:orientation val="minMax"/>
          <c:max val="7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7195999"/>
        <c:crosses val="autoZero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B53-4C4B-BD75-FACD9DB46A33}"/>
              </c:ext>
            </c:extLst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5B53-4C4B-BD75-FACD9DB46A33}"/>
              </c:ext>
            </c:extLst>
          </c:dPt>
          <c:dPt>
            <c:idx val="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B53-4C4B-BD75-FACD9DB46A33}"/>
              </c:ext>
            </c:extLst>
          </c:dPt>
          <c:dPt>
            <c:idx val="1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B53-4C4B-BD75-FACD9DB46A33}"/>
              </c:ext>
            </c:extLst>
          </c:dPt>
          <c:dPt>
            <c:idx val="1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B53-4C4B-BD75-FACD9DB46A33}"/>
              </c:ext>
            </c:extLst>
          </c:dPt>
          <c:dPt>
            <c:idx val="1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B53-4C4B-BD75-FACD9DB46A33}"/>
              </c:ext>
            </c:extLst>
          </c:dPt>
          <c:dPt>
            <c:idx val="1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5B53-4C4B-BD75-FACD9DB46A33}"/>
              </c:ext>
            </c:extLst>
          </c:dPt>
          <c:dPt>
            <c:idx val="1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B53-4C4B-BD75-FACD9DB46A33}"/>
              </c:ext>
            </c:extLst>
          </c:dPt>
          <c:dPt>
            <c:idx val="1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B53-4C4B-BD75-FACD9DB46A33}"/>
              </c:ext>
            </c:extLst>
          </c:dPt>
          <c:dPt>
            <c:idx val="1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5B53-4C4B-BD75-FACD9DB46A33}"/>
              </c:ext>
            </c:extLst>
          </c:dPt>
          <c:dPt>
            <c:idx val="1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5B53-4C4B-BD75-FACD9DB46A33}"/>
              </c:ext>
            </c:extLst>
          </c:dPt>
          <c:dPt>
            <c:idx val="1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5B53-4C4B-BD75-FACD9DB46A33}"/>
              </c:ext>
            </c:extLst>
          </c:dPt>
          <c:dPt>
            <c:idx val="1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5B53-4C4B-BD75-FACD9DB46A33}"/>
              </c:ext>
            </c:extLst>
          </c:dPt>
          <c:dPt>
            <c:idx val="2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5B53-4C4B-BD75-FACD9DB46A33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5B53-4C4B-BD75-FACD9DB46A33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5B53-4C4B-BD75-FACD9DB46A33}"/>
              </c:ext>
            </c:extLst>
          </c:dPt>
          <c:dPt>
            <c:idx val="2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5B53-4C4B-BD75-FACD9DB46A33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5B53-4C4B-BD75-FACD9DB46A33}"/>
              </c:ext>
            </c:extLst>
          </c:dPt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spcwhm7!$B$1:$B$25</c:f>
              <c:numCache>
                <c:formatCode>General</c:formatCode>
                <c:ptCount val="25"/>
                <c:pt idx="0">
                  <c:v>52.4</c:v>
                </c:pt>
                <c:pt idx="1">
                  <c:v>51.3</c:v>
                </c:pt>
                <c:pt idx="2">
                  <c:v>50.5</c:v>
                </c:pt>
                <c:pt idx="3">
                  <c:v>53.8</c:v>
                </c:pt>
                <c:pt idx="4">
                  <c:v>51.2</c:v>
                </c:pt>
                <c:pt idx="5">
                  <c:v>48.9</c:v>
                </c:pt>
                <c:pt idx="6">
                  <c:v>52.4</c:v>
                </c:pt>
                <c:pt idx="7">
                  <c:v>62.3</c:v>
                </c:pt>
                <c:pt idx="8">
                  <c:v>50.6</c:v>
                </c:pt>
                <c:pt idx="9">
                  <c:v>50.6</c:v>
                </c:pt>
                <c:pt idx="10">
                  <c:v>47.4</c:v>
                </c:pt>
                <c:pt idx="11">
                  <c:v>48.2</c:v>
                </c:pt>
                <c:pt idx="12">
                  <c:v>50.7</c:v>
                </c:pt>
                <c:pt idx="13">
                  <c:v>50.4</c:v>
                </c:pt>
                <c:pt idx="14">
                  <c:v>50.2</c:v>
                </c:pt>
                <c:pt idx="15">
                  <c:v>50.1</c:v>
                </c:pt>
                <c:pt idx="16">
                  <c:v>44.8</c:v>
                </c:pt>
                <c:pt idx="17">
                  <c:v>49.8</c:v>
                </c:pt>
                <c:pt idx="18">
                  <c:v>46</c:v>
                </c:pt>
                <c:pt idx="19">
                  <c:v>47.3</c:v>
                </c:pt>
                <c:pt idx="20">
                  <c:v>48.6</c:v>
                </c:pt>
                <c:pt idx="21">
                  <c:v>50.8</c:v>
                </c:pt>
                <c:pt idx="22">
                  <c:v>61.3</c:v>
                </c:pt>
                <c:pt idx="23">
                  <c:v>60.5</c:v>
                </c:pt>
                <c:pt idx="2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3-4C4B-BD75-FACD9DB46A33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Avg=51.66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B53-4C4B-BD75-FACD9DB46A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spcwhm7!$C$1:$C$25</c:f>
              <c:numCache>
                <c:formatCode>General</c:formatCode>
                <c:ptCount val="25"/>
                <c:pt idx="0">
                  <c:v>51.655999999999992</c:v>
                </c:pt>
                <c:pt idx="1">
                  <c:v>51.655999999999992</c:v>
                </c:pt>
                <c:pt idx="2">
                  <c:v>51.655999999999992</c:v>
                </c:pt>
                <c:pt idx="3">
                  <c:v>51.655999999999992</c:v>
                </c:pt>
                <c:pt idx="4">
                  <c:v>51.655999999999992</c:v>
                </c:pt>
                <c:pt idx="5">
                  <c:v>51.655999999999992</c:v>
                </c:pt>
                <c:pt idx="6">
                  <c:v>51.655999999999992</c:v>
                </c:pt>
                <c:pt idx="7">
                  <c:v>51.655999999999992</c:v>
                </c:pt>
                <c:pt idx="8">
                  <c:v>51.655999999999992</c:v>
                </c:pt>
                <c:pt idx="9">
                  <c:v>51.655999999999992</c:v>
                </c:pt>
                <c:pt idx="10">
                  <c:v>51.655999999999992</c:v>
                </c:pt>
                <c:pt idx="11">
                  <c:v>51.655999999999992</c:v>
                </c:pt>
                <c:pt idx="12">
                  <c:v>51.655999999999992</c:v>
                </c:pt>
                <c:pt idx="13">
                  <c:v>51.655999999999992</c:v>
                </c:pt>
                <c:pt idx="14">
                  <c:v>51.655999999999992</c:v>
                </c:pt>
                <c:pt idx="15">
                  <c:v>51.655999999999992</c:v>
                </c:pt>
                <c:pt idx="16">
                  <c:v>51.655999999999992</c:v>
                </c:pt>
                <c:pt idx="17">
                  <c:v>51.655999999999992</c:v>
                </c:pt>
                <c:pt idx="18">
                  <c:v>51.655999999999992</c:v>
                </c:pt>
                <c:pt idx="19">
                  <c:v>51.655999999999992</c:v>
                </c:pt>
                <c:pt idx="20">
                  <c:v>51.655999999999992</c:v>
                </c:pt>
                <c:pt idx="21">
                  <c:v>51.655999999999992</c:v>
                </c:pt>
                <c:pt idx="22">
                  <c:v>51.655999999999992</c:v>
                </c:pt>
                <c:pt idx="23">
                  <c:v>51.655999999999992</c:v>
                </c:pt>
                <c:pt idx="24">
                  <c:v>51.655999999999992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3-4C4B-BD75-FACD9DB46A33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UCL=59.78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B53-4C4B-BD75-FACD9DB46A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spcwhm7!$D$1:$D$25</c:f>
              <c:numCache>
                <c:formatCode>General</c:formatCode>
                <c:ptCount val="25"/>
                <c:pt idx="0">
                  <c:v>59.778783687943253</c:v>
                </c:pt>
                <c:pt idx="1">
                  <c:v>59.778783687943253</c:v>
                </c:pt>
                <c:pt idx="2">
                  <c:v>59.778783687943253</c:v>
                </c:pt>
                <c:pt idx="3">
                  <c:v>59.778783687943253</c:v>
                </c:pt>
                <c:pt idx="4">
                  <c:v>59.778783687943253</c:v>
                </c:pt>
                <c:pt idx="5">
                  <c:v>59.778783687943253</c:v>
                </c:pt>
                <c:pt idx="6">
                  <c:v>59.778783687943253</c:v>
                </c:pt>
                <c:pt idx="7">
                  <c:v>59.778783687943253</c:v>
                </c:pt>
                <c:pt idx="8">
                  <c:v>59.778783687943253</c:v>
                </c:pt>
                <c:pt idx="9">
                  <c:v>59.778783687943253</c:v>
                </c:pt>
                <c:pt idx="10">
                  <c:v>59.778783687943253</c:v>
                </c:pt>
                <c:pt idx="11">
                  <c:v>59.778783687943253</c:v>
                </c:pt>
                <c:pt idx="12">
                  <c:v>59.778783687943253</c:v>
                </c:pt>
                <c:pt idx="13">
                  <c:v>59.778783687943253</c:v>
                </c:pt>
                <c:pt idx="14">
                  <c:v>59.778783687943253</c:v>
                </c:pt>
                <c:pt idx="15">
                  <c:v>59.778783687943253</c:v>
                </c:pt>
                <c:pt idx="16">
                  <c:v>59.778783687943253</c:v>
                </c:pt>
                <c:pt idx="17">
                  <c:v>59.778783687943253</c:v>
                </c:pt>
                <c:pt idx="18">
                  <c:v>59.778783687943253</c:v>
                </c:pt>
                <c:pt idx="19">
                  <c:v>59.778783687943253</c:v>
                </c:pt>
                <c:pt idx="20">
                  <c:v>59.778783687943253</c:v>
                </c:pt>
                <c:pt idx="21">
                  <c:v>59.778783687943253</c:v>
                </c:pt>
                <c:pt idx="22">
                  <c:v>59.778783687943253</c:v>
                </c:pt>
                <c:pt idx="23">
                  <c:v>59.778783687943253</c:v>
                </c:pt>
                <c:pt idx="24">
                  <c:v>59.778783687943253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3-4C4B-BD75-FACD9DB46A33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LCL=43.53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B53-4C4B-BD75-FACD9DB46A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spcwhm7!$E$1:$E$25</c:f>
              <c:numCache>
                <c:formatCode>General</c:formatCode>
                <c:ptCount val="25"/>
                <c:pt idx="0">
                  <c:v>43.53321631205673</c:v>
                </c:pt>
                <c:pt idx="1">
                  <c:v>43.53321631205673</c:v>
                </c:pt>
                <c:pt idx="2">
                  <c:v>43.53321631205673</c:v>
                </c:pt>
                <c:pt idx="3">
                  <c:v>43.53321631205673</c:v>
                </c:pt>
                <c:pt idx="4">
                  <c:v>43.53321631205673</c:v>
                </c:pt>
                <c:pt idx="5">
                  <c:v>43.53321631205673</c:v>
                </c:pt>
                <c:pt idx="6">
                  <c:v>43.53321631205673</c:v>
                </c:pt>
                <c:pt idx="7">
                  <c:v>43.53321631205673</c:v>
                </c:pt>
                <c:pt idx="8">
                  <c:v>43.53321631205673</c:v>
                </c:pt>
                <c:pt idx="9">
                  <c:v>43.53321631205673</c:v>
                </c:pt>
                <c:pt idx="10">
                  <c:v>43.53321631205673</c:v>
                </c:pt>
                <c:pt idx="11">
                  <c:v>43.53321631205673</c:v>
                </c:pt>
                <c:pt idx="12">
                  <c:v>43.53321631205673</c:v>
                </c:pt>
                <c:pt idx="13">
                  <c:v>43.53321631205673</c:v>
                </c:pt>
                <c:pt idx="14">
                  <c:v>43.53321631205673</c:v>
                </c:pt>
                <c:pt idx="15">
                  <c:v>43.53321631205673</c:v>
                </c:pt>
                <c:pt idx="16">
                  <c:v>43.53321631205673</c:v>
                </c:pt>
                <c:pt idx="17">
                  <c:v>43.53321631205673</c:v>
                </c:pt>
                <c:pt idx="18">
                  <c:v>43.53321631205673</c:v>
                </c:pt>
                <c:pt idx="19">
                  <c:v>43.53321631205673</c:v>
                </c:pt>
                <c:pt idx="20">
                  <c:v>43.53321631205673</c:v>
                </c:pt>
                <c:pt idx="21">
                  <c:v>43.53321631205673</c:v>
                </c:pt>
                <c:pt idx="22">
                  <c:v>43.53321631205673</c:v>
                </c:pt>
                <c:pt idx="23">
                  <c:v>43.53321631205673</c:v>
                </c:pt>
                <c:pt idx="24">
                  <c:v>43.53321631205673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3-4C4B-BD75-FACD9DB46A33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LSL=48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5B53-4C4B-BD75-FACD9DB46A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spcwhm7!$V$1:$V$25</c:f>
              <c:numCache>
                <c:formatCode>General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B53-4C4B-BD75-FACD9DB46A33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USL=58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5B53-4C4B-BD75-FACD9DB46A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spcwhm7!$W$1:$W$25</c:f>
              <c:numCache>
                <c:formatCode>General</c:formatCode>
                <c:ptCount val="25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B53-4C4B-BD75-FACD9DB46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92624"/>
        <c:axId val="460085136"/>
      </c:lineChart>
      <c:catAx>
        <c:axId val="46009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0085136"/>
        <c:crosses val="autoZero"/>
        <c:auto val="0"/>
        <c:lblAlgn val="ctr"/>
        <c:lblOffset val="100"/>
        <c:noMultiLvlLbl val="0"/>
      </c:catAx>
      <c:valAx>
        <c:axId val="460085136"/>
        <c:scaling>
          <c:orientation val="minMax"/>
          <c:max val="64"/>
          <c:min val="4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0092624"/>
        <c:crosses val="autoZero"/>
        <c:crossBetween val="midCat"/>
        <c:majorUnit val="2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spcwhm1!$B$1:$B$25</c:f>
              <c:numCache>
                <c:formatCode>General</c:formatCode>
                <c:ptCount val="25"/>
                <c:pt idx="0">
                  <c:v>52.4</c:v>
                </c:pt>
                <c:pt idx="1">
                  <c:v>51.3</c:v>
                </c:pt>
                <c:pt idx="2">
                  <c:v>48.5</c:v>
                </c:pt>
                <c:pt idx="3">
                  <c:v>53.8</c:v>
                </c:pt>
                <c:pt idx="4">
                  <c:v>51.2</c:v>
                </c:pt>
                <c:pt idx="5">
                  <c:v>48.9</c:v>
                </c:pt>
                <c:pt idx="6">
                  <c:v>52.4</c:v>
                </c:pt>
                <c:pt idx="7">
                  <c:v>55.9</c:v>
                </c:pt>
                <c:pt idx="8">
                  <c:v>50.6</c:v>
                </c:pt>
                <c:pt idx="9">
                  <c:v>50.6</c:v>
                </c:pt>
                <c:pt idx="10">
                  <c:v>47.4</c:v>
                </c:pt>
                <c:pt idx="11">
                  <c:v>41</c:v>
                </c:pt>
                <c:pt idx="12">
                  <c:v>50.7</c:v>
                </c:pt>
                <c:pt idx="13">
                  <c:v>54.2</c:v>
                </c:pt>
                <c:pt idx="14">
                  <c:v>46.3</c:v>
                </c:pt>
                <c:pt idx="15">
                  <c:v>50.1</c:v>
                </c:pt>
                <c:pt idx="16">
                  <c:v>44.8</c:v>
                </c:pt>
                <c:pt idx="17">
                  <c:v>49.8</c:v>
                </c:pt>
                <c:pt idx="18">
                  <c:v>46</c:v>
                </c:pt>
                <c:pt idx="19">
                  <c:v>47.3</c:v>
                </c:pt>
                <c:pt idx="20">
                  <c:v>54</c:v>
                </c:pt>
                <c:pt idx="21">
                  <c:v>50.8</c:v>
                </c:pt>
                <c:pt idx="22">
                  <c:v>50.2</c:v>
                </c:pt>
                <c:pt idx="23">
                  <c:v>48.7</c:v>
                </c:pt>
                <c:pt idx="24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5B-45C2-8489-5B283C0BB97E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Avg=50.01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F5B-45C2-8489-5B283C0BB9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spcwhm1!$C$1:$C$25</c:f>
              <c:numCache>
                <c:formatCode>General</c:formatCode>
                <c:ptCount val="25"/>
                <c:pt idx="0">
                  <c:v>50.007999999999996</c:v>
                </c:pt>
                <c:pt idx="1">
                  <c:v>50.007999999999996</c:v>
                </c:pt>
                <c:pt idx="2">
                  <c:v>50.007999999999996</c:v>
                </c:pt>
                <c:pt idx="3">
                  <c:v>50.007999999999996</c:v>
                </c:pt>
                <c:pt idx="4">
                  <c:v>50.007999999999996</c:v>
                </c:pt>
                <c:pt idx="5">
                  <c:v>50.007999999999996</c:v>
                </c:pt>
                <c:pt idx="6">
                  <c:v>50.007999999999996</c:v>
                </c:pt>
                <c:pt idx="7">
                  <c:v>50.007999999999996</c:v>
                </c:pt>
                <c:pt idx="8">
                  <c:v>50.007999999999996</c:v>
                </c:pt>
                <c:pt idx="9">
                  <c:v>50.007999999999996</c:v>
                </c:pt>
                <c:pt idx="10">
                  <c:v>50.007999999999996</c:v>
                </c:pt>
                <c:pt idx="11">
                  <c:v>50.007999999999996</c:v>
                </c:pt>
                <c:pt idx="12">
                  <c:v>50.007999999999996</c:v>
                </c:pt>
                <c:pt idx="13">
                  <c:v>50.007999999999996</c:v>
                </c:pt>
                <c:pt idx="14">
                  <c:v>50.007999999999996</c:v>
                </c:pt>
                <c:pt idx="15">
                  <c:v>50.007999999999996</c:v>
                </c:pt>
                <c:pt idx="16">
                  <c:v>50.007999999999996</c:v>
                </c:pt>
                <c:pt idx="17">
                  <c:v>50.007999999999996</c:v>
                </c:pt>
                <c:pt idx="18">
                  <c:v>50.007999999999996</c:v>
                </c:pt>
                <c:pt idx="19">
                  <c:v>50.007999999999996</c:v>
                </c:pt>
                <c:pt idx="20">
                  <c:v>50.007999999999996</c:v>
                </c:pt>
                <c:pt idx="21">
                  <c:v>50.007999999999996</c:v>
                </c:pt>
                <c:pt idx="22">
                  <c:v>50.007999999999996</c:v>
                </c:pt>
                <c:pt idx="23">
                  <c:v>50.007999999999996</c:v>
                </c:pt>
                <c:pt idx="24">
                  <c:v>50.007999999999996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5B-45C2-8489-5B283C0BB97E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UCL=60.3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F5B-45C2-8489-5B283C0BB9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spcwhm1!$D$1:$D$25</c:f>
              <c:numCache>
                <c:formatCode>General</c:formatCode>
                <c:ptCount val="25"/>
                <c:pt idx="0">
                  <c:v>60.302769503546095</c:v>
                </c:pt>
                <c:pt idx="1">
                  <c:v>60.302769503546095</c:v>
                </c:pt>
                <c:pt idx="2">
                  <c:v>60.302769503546095</c:v>
                </c:pt>
                <c:pt idx="3">
                  <c:v>60.302769503546095</c:v>
                </c:pt>
                <c:pt idx="4">
                  <c:v>60.302769503546095</c:v>
                </c:pt>
                <c:pt idx="5">
                  <c:v>60.302769503546095</c:v>
                </c:pt>
                <c:pt idx="6">
                  <c:v>60.302769503546095</c:v>
                </c:pt>
                <c:pt idx="7">
                  <c:v>60.302769503546095</c:v>
                </c:pt>
                <c:pt idx="8">
                  <c:v>60.302769503546095</c:v>
                </c:pt>
                <c:pt idx="9">
                  <c:v>60.302769503546095</c:v>
                </c:pt>
                <c:pt idx="10">
                  <c:v>60.302769503546095</c:v>
                </c:pt>
                <c:pt idx="11">
                  <c:v>60.302769503546095</c:v>
                </c:pt>
                <c:pt idx="12">
                  <c:v>60.302769503546095</c:v>
                </c:pt>
                <c:pt idx="13">
                  <c:v>60.302769503546095</c:v>
                </c:pt>
                <c:pt idx="14">
                  <c:v>60.302769503546095</c:v>
                </c:pt>
                <c:pt idx="15">
                  <c:v>60.302769503546095</c:v>
                </c:pt>
                <c:pt idx="16">
                  <c:v>60.302769503546095</c:v>
                </c:pt>
                <c:pt idx="17">
                  <c:v>60.302769503546095</c:v>
                </c:pt>
                <c:pt idx="18">
                  <c:v>60.302769503546095</c:v>
                </c:pt>
                <c:pt idx="19">
                  <c:v>60.302769503546095</c:v>
                </c:pt>
                <c:pt idx="20">
                  <c:v>60.302769503546095</c:v>
                </c:pt>
                <c:pt idx="21">
                  <c:v>60.302769503546095</c:v>
                </c:pt>
                <c:pt idx="22">
                  <c:v>60.302769503546095</c:v>
                </c:pt>
                <c:pt idx="23">
                  <c:v>60.302769503546095</c:v>
                </c:pt>
                <c:pt idx="24">
                  <c:v>60.302769503546095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5B-45C2-8489-5B283C0BB97E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LCL=39.71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F5B-45C2-8489-5B283C0BB9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spcwhm1!$E$1:$E$25</c:f>
              <c:numCache>
                <c:formatCode>General</c:formatCode>
                <c:ptCount val="25"/>
                <c:pt idx="0">
                  <c:v>39.713230496453896</c:v>
                </c:pt>
                <c:pt idx="1">
                  <c:v>39.713230496453896</c:v>
                </c:pt>
                <c:pt idx="2">
                  <c:v>39.713230496453896</c:v>
                </c:pt>
                <c:pt idx="3">
                  <c:v>39.713230496453896</c:v>
                </c:pt>
                <c:pt idx="4">
                  <c:v>39.713230496453896</c:v>
                </c:pt>
                <c:pt idx="5">
                  <c:v>39.713230496453896</c:v>
                </c:pt>
                <c:pt idx="6">
                  <c:v>39.713230496453896</c:v>
                </c:pt>
                <c:pt idx="7">
                  <c:v>39.713230496453896</c:v>
                </c:pt>
                <c:pt idx="8">
                  <c:v>39.713230496453896</c:v>
                </c:pt>
                <c:pt idx="9">
                  <c:v>39.713230496453896</c:v>
                </c:pt>
                <c:pt idx="10">
                  <c:v>39.713230496453896</c:v>
                </c:pt>
                <c:pt idx="11">
                  <c:v>39.713230496453896</c:v>
                </c:pt>
                <c:pt idx="12">
                  <c:v>39.713230496453896</c:v>
                </c:pt>
                <c:pt idx="13">
                  <c:v>39.713230496453896</c:v>
                </c:pt>
                <c:pt idx="14">
                  <c:v>39.713230496453896</c:v>
                </c:pt>
                <c:pt idx="15">
                  <c:v>39.713230496453896</c:v>
                </c:pt>
                <c:pt idx="16">
                  <c:v>39.713230496453896</c:v>
                </c:pt>
                <c:pt idx="17">
                  <c:v>39.713230496453896</c:v>
                </c:pt>
                <c:pt idx="18">
                  <c:v>39.713230496453896</c:v>
                </c:pt>
                <c:pt idx="19">
                  <c:v>39.713230496453896</c:v>
                </c:pt>
                <c:pt idx="20">
                  <c:v>39.713230496453896</c:v>
                </c:pt>
                <c:pt idx="21">
                  <c:v>39.713230496453896</c:v>
                </c:pt>
                <c:pt idx="22">
                  <c:v>39.713230496453896</c:v>
                </c:pt>
                <c:pt idx="23">
                  <c:v>39.713230496453896</c:v>
                </c:pt>
                <c:pt idx="24">
                  <c:v>39.713230496453896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5B-45C2-8489-5B283C0BB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471968"/>
        <c:axId val="1805474880"/>
      </c:lineChart>
      <c:catAx>
        <c:axId val="180547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474880"/>
        <c:crosses val="autoZero"/>
        <c:auto val="0"/>
        <c:lblAlgn val="ctr"/>
        <c:lblOffset val="100"/>
        <c:noMultiLvlLbl val="0"/>
      </c:catAx>
      <c:valAx>
        <c:axId val="1805474880"/>
        <c:scaling>
          <c:orientation val="minMax"/>
          <c:max val="7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471968"/>
        <c:crosses val="autoZero"/>
        <c:crossBetween val="midCat"/>
        <c:majorUnit val="5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spcwhm2!$B$1:$B$25</c:f>
              <c:numCache>
                <c:formatCode>General</c:formatCode>
                <c:ptCount val="25"/>
                <c:pt idx="0">
                  <c:v>52.4</c:v>
                </c:pt>
                <c:pt idx="1">
                  <c:v>51.3</c:v>
                </c:pt>
                <c:pt idx="2">
                  <c:v>48.5</c:v>
                </c:pt>
                <c:pt idx="3">
                  <c:v>53.8</c:v>
                </c:pt>
                <c:pt idx="4">
                  <c:v>51.2</c:v>
                </c:pt>
                <c:pt idx="5">
                  <c:v>48.9</c:v>
                </c:pt>
                <c:pt idx="6">
                  <c:v>52.4</c:v>
                </c:pt>
                <c:pt idx="7">
                  <c:v>55.9</c:v>
                </c:pt>
                <c:pt idx="8">
                  <c:v>50.6</c:v>
                </c:pt>
                <c:pt idx="9">
                  <c:v>50.6</c:v>
                </c:pt>
                <c:pt idx="10">
                  <c:v>47.4</c:v>
                </c:pt>
                <c:pt idx="11">
                  <c:v>41</c:v>
                </c:pt>
                <c:pt idx="12">
                  <c:v>50.7</c:v>
                </c:pt>
                <c:pt idx="13">
                  <c:v>54.2</c:v>
                </c:pt>
                <c:pt idx="14">
                  <c:v>46.3</c:v>
                </c:pt>
                <c:pt idx="15">
                  <c:v>50.1</c:v>
                </c:pt>
                <c:pt idx="16">
                  <c:v>44.8</c:v>
                </c:pt>
                <c:pt idx="17">
                  <c:v>49.8</c:v>
                </c:pt>
                <c:pt idx="18">
                  <c:v>46</c:v>
                </c:pt>
                <c:pt idx="19">
                  <c:v>47.3</c:v>
                </c:pt>
                <c:pt idx="20">
                  <c:v>54</c:v>
                </c:pt>
                <c:pt idx="21">
                  <c:v>50.8</c:v>
                </c:pt>
                <c:pt idx="22">
                  <c:v>50.2</c:v>
                </c:pt>
                <c:pt idx="23">
                  <c:v>48.7</c:v>
                </c:pt>
                <c:pt idx="24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C-490A-9BE3-016403793164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Avg=50.01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D6C-490A-9BE3-0164037931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spcwhm2!$C$1:$C$25</c:f>
              <c:numCache>
                <c:formatCode>General</c:formatCode>
                <c:ptCount val="25"/>
                <c:pt idx="0">
                  <c:v>50.007999999999996</c:v>
                </c:pt>
                <c:pt idx="1">
                  <c:v>50.007999999999996</c:v>
                </c:pt>
                <c:pt idx="2">
                  <c:v>50.007999999999996</c:v>
                </c:pt>
                <c:pt idx="3">
                  <c:v>50.007999999999996</c:v>
                </c:pt>
                <c:pt idx="4">
                  <c:v>50.007999999999996</c:v>
                </c:pt>
                <c:pt idx="5">
                  <c:v>50.007999999999996</c:v>
                </c:pt>
                <c:pt idx="6">
                  <c:v>50.007999999999996</c:v>
                </c:pt>
                <c:pt idx="7">
                  <c:v>50.007999999999996</c:v>
                </c:pt>
                <c:pt idx="8">
                  <c:v>50.007999999999996</c:v>
                </c:pt>
                <c:pt idx="9">
                  <c:v>50.007999999999996</c:v>
                </c:pt>
                <c:pt idx="10">
                  <c:v>50.007999999999996</c:v>
                </c:pt>
                <c:pt idx="11">
                  <c:v>50.007999999999996</c:v>
                </c:pt>
                <c:pt idx="12">
                  <c:v>50.007999999999996</c:v>
                </c:pt>
                <c:pt idx="13">
                  <c:v>50.007999999999996</c:v>
                </c:pt>
                <c:pt idx="14">
                  <c:v>50.007999999999996</c:v>
                </c:pt>
                <c:pt idx="15">
                  <c:v>50.007999999999996</c:v>
                </c:pt>
                <c:pt idx="16">
                  <c:v>50.007999999999996</c:v>
                </c:pt>
                <c:pt idx="17">
                  <c:v>50.007999999999996</c:v>
                </c:pt>
                <c:pt idx="18">
                  <c:v>50.007999999999996</c:v>
                </c:pt>
                <c:pt idx="19">
                  <c:v>50.007999999999996</c:v>
                </c:pt>
                <c:pt idx="20">
                  <c:v>50.007999999999996</c:v>
                </c:pt>
                <c:pt idx="21">
                  <c:v>50.007999999999996</c:v>
                </c:pt>
                <c:pt idx="22">
                  <c:v>50.007999999999996</c:v>
                </c:pt>
                <c:pt idx="23">
                  <c:v>50.007999999999996</c:v>
                </c:pt>
                <c:pt idx="24">
                  <c:v>50.007999999999996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6C-490A-9BE3-016403793164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UCL=60.3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D6C-490A-9BE3-0164037931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spcwhm2!$D$1:$D$25</c:f>
              <c:numCache>
                <c:formatCode>General</c:formatCode>
                <c:ptCount val="25"/>
                <c:pt idx="0">
                  <c:v>60.302769503546095</c:v>
                </c:pt>
                <c:pt idx="1">
                  <c:v>60.302769503546095</c:v>
                </c:pt>
                <c:pt idx="2">
                  <c:v>60.302769503546095</c:v>
                </c:pt>
                <c:pt idx="3">
                  <c:v>60.302769503546095</c:v>
                </c:pt>
                <c:pt idx="4">
                  <c:v>60.302769503546095</c:v>
                </c:pt>
                <c:pt idx="5">
                  <c:v>60.302769503546095</c:v>
                </c:pt>
                <c:pt idx="6">
                  <c:v>60.302769503546095</c:v>
                </c:pt>
                <c:pt idx="7">
                  <c:v>60.302769503546095</c:v>
                </c:pt>
                <c:pt idx="8">
                  <c:v>60.302769503546095</c:v>
                </c:pt>
                <c:pt idx="9">
                  <c:v>60.302769503546095</c:v>
                </c:pt>
                <c:pt idx="10">
                  <c:v>60.302769503546095</c:v>
                </c:pt>
                <c:pt idx="11">
                  <c:v>60.302769503546095</c:v>
                </c:pt>
                <c:pt idx="12">
                  <c:v>60.302769503546095</c:v>
                </c:pt>
                <c:pt idx="13">
                  <c:v>60.302769503546095</c:v>
                </c:pt>
                <c:pt idx="14">
                  <c:v>60.302769503546095</c:v>
                </c:pt>
                <c:pt idx="15">
                  <c:v>60.302769503546095</c:v>
                </c:pt>
                <c:pt idx="16">
                  <c:v>60.302769503546095</c:v>
                </c:pt>
                <c:pt idx="17">
                  <c:v>60.302769503546095</c:v>
                </c:pt>
                <c:pt idx="18">
                  <c:v>60.302769503546095</c:v>
                </c:pt>
                <c:pt idx="19">
                  <c:v>60.302769503546095</c:v>
                </c:pt>
                <c:pt idx="20">
                  <c:v>60.302769503546095</c:v>
                </c:pt>
                <c:pt idx="21">
                  <c:v>60.302769503546095</c:v>
                </c:pt>
                <c:pt idx="22">
                  <c:v>60.302769503546095</c:v>
                </c:pt>
                <c:pt idx="23">
                  <c:v>60.302769503546095</c:v>
                </c:pt>
                <c:pt idx="24">
                  <c:v>60.302769503546095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6C-490A-9BE3-016403793164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LCL=39.71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D6C-490A-9BE3-0164037931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spcwhm2!$E$1:$E$25</c:f>
              <c:numCache>
                <c:formatCode>General</c:formatCode>
                <c:ptCount val="25"/>
                <c:pt idx="0">
                  <c:v>39.713230496453896</c:v>
                </c:pt>
                <c:pt idx="1">
                  <c:v>39.713230496453896</c:v>
                </c:pt>
                <c:pt idx="2">
                  <c:v>39.713230496453896</c:v>
                </c:pt>
                <c:pt idx="3">
                  <c:v>39.713230496453896</c:v>
                </c:pt>
                <c:pt idx="4">
                  <c:v>39.713230496453896</c:v>
                </c:pt>
                <c:pt idx="5">
                  <c:v>39.713230496453896</c:v>
                </c:pt>
                <c:pt idx="6">
                  <c:v>39.713230496453896</c:v>
                </c:pt>
                <c:pt idx="7">
                  <c:v>39.713230496453896</c:v>
                </c:pt>
                <c:pt idx="8">
                  <c:v>39.713230496453896</c:v>
                </c:pt>
                <c:pt idx="9">
                  <c:v>39.713230496453896</c:v>
                </c:pt>
                <c:pt idx="10">
                  <c:v>39.713230496453896</c:v>
                </c:pt>
                <c:pt idx="11">
                  <c:v>39.713230496453896</c:v>
                </c:pt>
                <c:pt idx="12">
                  <c:v>39.713230496453896</c:v>
                </c:pt>
                <c:pt idx="13">
                  <c:v>39.713230496453896</c:v>
                </c:pt>
                <c:pt idx="14">
                  <c:v>39.713230496453896</c:v>
                </c:pt>
                <c:pt idx="15">
                  <c:v>39.713230496453896</c:v>
                </c:pt>
                <c:pt idx="16">
                  <c:v>39.713230496453896</c:v>
                </c:pt>
                <c:pt idx="17">
                  <c:v>39.713230496453896</c:v>
                </c:pt>
                <c:pt idx="18">
                  <c:v>39.713230496453896</c:v>
                </c:pt>
                <c:pt idx="19">
                  <c:v>39.713230496453896</c:v>
                </c:pt>
                <c:pt idx="20">
                  <c:v>39.713230496453896</c:v>
                </c:pt>
                <c:pt idx="21">
                  <c:v>39.713230496453896</c:v>
                </c:pt>
                <c:pt idx="22">
                  <c:v>39.713230496453896</c:v>
                </c:pt>
                <c:pt idx="23">
                  <c:v>39.713230496453896</c:v>
                </c:pt>
                <c:pt idx="24">
                  <c:v>39.713230496453896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6C-490A-9BE3-016403793164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LSL=35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6C-490A-9BE3-0164037931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spcwhm2!$V$1:$V$25</c:f>
              <c:numCache>
                <c:formatCode>General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6C-490A-9BE3-016403793164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USL=65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D6C-490A-9BE3-0164037931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spcwhm2!$W$1:$W$25</c:f>
              <c:numCache>
                <c:formatCode>General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6C-490A-9BE3-016403793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709488"/>
        <c:axId val="1811709904"/>
      </c:lineChart>
      <c:catAx>
        <c:axId val="181170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1709904"/>
        <c:crosses val="autoZero"/>
        <c:auto val="0"/>
        <c:lblAlgn val="ctr"/>
        <c:lblOffset val="100"/>
        <c:noMultiLvlLbl val="0"/>
      </c:catAx>
      <c:valAx>
        <c:axId val="1811709904"/>
        <c:scaling>
          <c:orientation val="minMax"/>
          <c:max val="7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11709488"/>
        <c:crosses val="autoZero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RValues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7F86-4CD1-A316-063B55C7369A}"/>
              </c:ext>
            </c:extLst>
          </c:dPt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spcwhm3!$F$1:$F$25</c:f>
              <c:numCache>
                <c:formatCode>General</c:formatCode>
                <c:ptCount val="25"/>
                <c:pt idx="1">
                  <c:v>1.1000000000000085</c:v>
                </c:pt>
                <c:pt idx="2">
                  <c:v>2.7999999999999972</c:v>
                </c:pt>
                <c:pt idx="3">
                  <c:v>5.2999999999999972</c:v>
                </c:pt>
                <c:pt idx="4">
                  <c:v>2.5999999999999943</c:v>
                </c:pt>
                <c:pt idx="5">
                  <c:v>2.3000000000000043</c:v>
                </c:pt>
                <c:pt idx="6">
                  <c:v>3.5000000000000071</c:v>
                </c:pt>
                <c:pt idx="7">
                  <c:v>3.5</c:v>
                </c:pt>
                <c:pt idx="8">
                  <c:v>5.3000000000000043</c:v>
                </c:pt>
                <c:pt idx="9">
                  <c:v>0</c:v>
                </c:pt>
                <c:pt idx="10">
                  <c:v>3.2000000000000028</c:v>
                </c:pt>
                <c:pt idx="11">
                  <c:v>6.3999999999999986</c:v>
                </c:pt>
                <c:pt idx="12">
                  <c:v>9.7000000000000028</c:v>
                </c:pt>
                <c:pt idx="13">
                  <c:v>3.5</c:v>
                </c:pt>
                <c:pt idx="14">
                  <c:v>7.9000000000000057</c:v>
                </c:pt>
                <c:pt idx="15">
                  <c:v>3.8000000000000043</c:v>
                </c:pt>
                <c:pt idx="16">
                  <c:v>5.3000000000000043</c:v>
                </c:pt>
                <c:pt idx="17">
                  <c:v>5</c:v>
                </c:pt>
                <c:pt idx="18">
                  <c:v>3.7999999999999972</c:v>
                </c:pt>
                <c:pt idx="19">
                  <c:v>1.2999999999999972</c:v>
                </c:pt>
                <c:pt idx="20">
                  <c:v>6.7000000000000028</c:v>
                </c:pt>
                <c:pt idx="21">
                  <c:v>3.2000000000000028</c:v>
                </c:pt>
                <c:pt idx="22">
                  <c:v>0.59999999999999432</c:v>
                </c:pt>
                <c:pt idx="23">
                  <c:v>1.5</c:v>
                </c:pt>
                <c:pt idx="24">
                  <c:v>4.5999999999999943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86-4CD1-A316-063B55C7369A}"/>
            </c:ext>
          </c:extLst>
        </c:ser>
        <c:ser>
          <c:idx val="1"/>
          <c:order val="1"/>
          <c:tx>
            <c:v>Rbar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Avg=3.87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F86-4CD1-A316-063B55C73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spcwhm3!$G$1:$G$25</c:f>
              <c:numCache>
                <c:formatCode>General</c:formatCode>
                <c:ptCount val="25"/>
                <c:pt idx="0">
                  <c:v>3.870833333333334</c:v>
                </c:pt>
                <c:pt idx="1">
                  <c:v>3.870833333333334</c:v>
                </c:pt>
                <c:pt idx="2">
                  <c:v>3.870833333333334</c:v>
                </c:pt>
                <c:pt idx="3">
                  <c:v>3.870833333333334</c:v>
                </c:pt>
                <c:pt idx="4">
                  <c:v>3.870833333333334</c:v>
                </c:pt>
                <c:pt idx="5">
                  <c:v>3.870833333333334</c:v>
                </c:pt>
                <c:pt idx="6">
                  <c:v>3.870833333333334</c:v>
                </c:pt>
                <c:pt idx="7">
                  <c:v>3.870833333333334</c:v>
                </c:pt>
                <c:pt idx="8">
                  <c:v>3.870833333333334</c:v>
                </c:pt>
                <c:pt idx="9">
                  <c:v>3.870833333333334</c:v>
                </c:pt>
                <c:pt idx="10">
                  <c:v>3.870833333333334</c:v>
                </c:pt>
                <c:pt idx="11">
                  <c:v>3.870833333333334</c:v>
                </c:pt>
                <c:pt idx="12">
                  <c:v>3.870833333333334</c:v>
                </c:pt>
                <c:pt idx="13">
                  <c:v>3.870833333333334</c:v>
                </c:pt>
                <c:pt idx="14">
                  <c:v>3.870833333333334</c:v>
                </c:pt>
                <c:pt idx="15">
                  <c:v>3.870833333333334</c:v>
                </c:pt>
                <c:pt idx="16">
                  <c:v>3.870833333333334</c:v>
                </c:pt>
                <c:pt idx="17">
                  <c:v>3.870833333333334</c:v>
                </c:pt>
                <c:pt idx="18">
                  <c:v>3.870833333333334</c:v>
                </c:pt>
                <c:pt idx="19">
                  <c:v>3.870833333333334</c:v>
                </c:pt>
                <c:pt idx="20">
                  <c:v>3.870833333333334</c:v>
                </c:pt>
                <c:pt idx="21">
                  <c:v>3.870833333333334</c:v>
                </c:pt>
                <c:pt idx="22">
                  <c:v>3.870833333333334</c:v>
                </c:pt>
                <c:pt idx="23">
                  <c:v>3.870833333333334</c:v>
                </c:pt>
                <c:pt idx="24">
                  <c:v>3.870833333333334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F86-4CD1-A316-063B55C7369A}"/>
            </c:ext>
          </c:extLst>
        </c:ser>
        <c:ser>
          <c:idx val="2"/>
          <c:order val="2"/>
          <c:tx>
            <c:v>UCLr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UCL=12.65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F86-4CD1-A316-063B55C73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spcwhm3!$H$1:$H$25</c:f>
              <c:numCache>
                <c:formatCode>General</c:formatCode>
                <c:ptCount val="25"/>
                <c:pt idx="0">
                  <c:v>12.647124335106385</c:v>
                </c:pt>
                <c:pt idx="1">
                  <c:v>12.647124335106385</c:v>
                </c:pt>
                <c:pt idx="2">
                  <c:v>12.647124335106385</c:v>
                </c:pt>
                <c:pt idx="3">
                  <c:v>12.647124335106385</c:v>
                </c:pt>
                <c:pt idx="4">
                  <c:v>12.647124335106385</c:v>
                </c:pt>
                <c:pt idx="5">
                  <c:v>12.647124335106385</c:v>
                </c:pt>
                <c:pt idx="6">
                  <c:v>12.647124335106385</c:v>
                </c:pt>
                <c:pt idx="7">
                  <c:v>12.647124335106385</c:v>
                </c:pt>
                <c:pt idx="8">
                  <c:v>12.647124335106385</c:v>
                </c:pt>
                <c:pt idx="9">
                  <c:v>12.647124335106385</c:v>
                </c:pt>
                <c:pt idx="10">
                  <c:v>12.647124335106385</c:v>
                </c:pt>
                <c:pt idx="11">
                  <c:v>12.647124335106385</c:v>
                </c:pt>
                <c:pt idx="12">
                  <c:v>12.647124335106385</c:v>
                </c:pt>
                <c:pt idx="13">
                  <c:v>12.647124335106385</c:v>
                </c:pt>
                <c:pt idx="14">
                  <c:v>12.647124335106385</c:v>
                </c:pt>
                <c:pt idx="15">
                  <c:v>12.647124335106385</c:v>
                </c:pt>
                <c:pt idx="16">
                  <c:v>12.647124335106385</c:v>
                </c:pt>
                <c:pt idx="17">
                  <c:v>12.647124335106385</c:v>
                </c:pt>
                <c:pt idx="18">
                  <c:v>12.647124335106385</c:v>
                </c:pt>
                <c:pt idx="19">
                  <c:v>12.647124335106385</c:v>
                </c:pt>
                <c:pt idx="20">
                  <c:v>12.647124335106385</c:v>
                </c:pt>
                <c:pt idx="21">
                  <c:v>12.647124335106385</c:v>
                </c:pt>
                <c:pt idx="22">
                  <c:v>12.647124335106385</c:v>
                </c:pt>
                <c:pt idx="23">
                  <c:v>12.647124335106385</c:v>
                </c:pt>
                <c:pt idx="24">
                  <c:v>12.647124335106385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86-4CD1-A316-063B55C73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122384"/>
        <c:axId val="1569126128"/>
      </c:lineChart>
      <c:catAx>
        <c:axId val="156912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9126128"/>
        <c:crosses val="autoZero"/>
        <c:auto val="0"/>
        <c:lblAlgn val="ctr"/>
        <c:lblOffset val="100"/>
        <c:noMultiLvlLbl val="0"/>
      </c:catAx>
      <c:valAx>
        <c:axId val="1569126128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Moving Range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9122384"/>
        <c:crosses val="autoZero"/>
        <c:crossBetween val="midCat"/>
        <c:majorUnit val="2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spcwhm3!$B$1:$B$25</c:f>
              <c:numCache>
                <c:formatCode>General</c:formatCode>
                <c:ptCount val="25"/>
                <c:pt idx="0">
                  <c:v>64.400000000000006</c:v>
                </c:pt>
                <c:pt idx="1">
                  <c:v>63.3</c:v>
                </c:pt>
                <c:pt idx="2">
                  <c:v>60.5</c:v>
                </c:pt>
                <c:pt idx="3">
                  <c:v>65.8</c:v>
                </c:pt>
                <c:pt idx="4">
                  <c:v>63.2</c:v>
                </c:pt>
                <c:pt idx="5">
                  <c:v>60.9</c:v>
                </c:pt>
                <c:pt idx="6">
                  <c:v>64.400000000000006</c:v>
                </c:pt>
                <c:pt idx="7">
                  <c:v>67.900000000000006</c:v>
                </c:pt>
                <c:pt idx="8">
                  <c:v>62.6</c:v>
                </c:pt>
                <c:pt idx="9">
                  <c:v>62.6</c:v>
                </c:pt>
                <c:pt idx="10">
                  <c:v>59.4</c:v>
                </c:pt>
                <c:pt idx="11">
                  <c:v>53</c:v>
                </c:pt>
                <c:pt idx="12">
                  <c:v>62.7</c:v>
                </c:pt>
                <c:pt idx="13">
                  <c:v>66.2</c:v>
                </c:pt>
                <c:pt idx="14">
                  <c:v>58.3</c:v>
                </c:pt>
                <c:pt idx="15">
                  <c:v>62.1</c:v>
                </c:pt>
                <c:pt idx="16">
                  <c:v>56.8</c:v>
                </c:pt>
                <c:pt idx="17">
                  <c:v>61.8</c:v>
                </c:pt>
                <c:pt idx="18">
                  <c:v>58</c:v>
                </c:pt>
                <c:pt idx="19">
                  <c:v>59.3</c:v>
                </c:pt>
                <c:pt idx="20">
                  <c:v>66</c:v>
                </c:pt>
                <c:pt idx="21">
                  <c:v>62.8</c:v>
                </c:pt>
                <c:pt idx="22">
                  <c:v>62.2</c:v>
                </c:pt>
                <c:pt idx="23">
                  <c:v>60.7</c:v>
                </c:pt>
                <c:pt idx="2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1-454C-A614-93A63658900D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Avg=62.01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371-454C-A614-93A6365890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spcwhm3!$C$1:$C$25</c:f>
              <c:numCache>
                <c:formatCode>General</c:formatCode>
                <c:ptCount val="25"/>
                <c:pt idx="0">
                  <c:v>62.008000000000003</c:v>
                </c:pt>
                <c:pt idx="1">
                  <c:v>62.008000000000003</c:v>
                </c:pt>
                <c:pt idx="2">
                  <c:v>62.008000000000003</c:v>
                </c:pt>
                <c:pt idx="3">
                  <c:v>62.008000000000003</c:v>
                </c:pt>
                <c:pt idx="4">
                  <c:v>62.008000000000003</c:v>
                </c:pt>
                <c:pt idx="5">
                  <c:v>62.008000000000003</c:v>
                </c:pt>
                <c:pt idx="6">
                  <c:v>62.008000000000003</c:v>
                </c:pt>
                <c:pt idx="7">
                  <c:v>62.008000000000003</c:v>
                </c:pt>
                <c:pt idx="8">
                  <c:v>62.008000000000003</c:v>
                </c:pt>
                <c:pt idx="9">
                  <c:v>62.008000000000003</c:v>
                </c:pt>
                <c:pt idx="10">
                  <c:v>62.008000000000003</c:v>
                </c:pt>
                <c:pt idx="11">
                  <c:v>62.008000000000003</c:v>
                </c:pt>
                <c:pt idx="12">
                  <c:v>62.008000000000003</c:v>
                </c:pt>
                <c:pt idx="13">
                  <c:v>62.008000000000003</c:v>
                </c:pt>
                <c:pt idx="14">
                  <c:v>62.008000000000003</c:v>
                </c:pt>
                <c:pt idx="15">
                  <c:v>62.008000000000003</c:v>
                </c:pt>
                <c:pt idx="16">
                  <c:v>62.008000000000003</c:v>
                </c:pt>
                <c:pt idx="17">
                  <c:v>62.008000000000003</c:v>
                </c:pt>
                <c:pt idx="18">
                  <c:v>62.008000000000003</c:v>
                </c:pt>
                <c:pt idx="19">
                  <c:v>62.008000000000003</c:v>
                </c:pt>
                <c:pt idx="20">
                  <c:v>62.008000000000003</c:v>
                </c:pt>
                <c:pt idx="21">
                  <c:v>62.008000000000003</c:v>
                </c:pt>
                <c:pt idx="22">
                  <c:v>62.008000000000003</c:v>
                </c:pt>
                <c:pt idx="23">
                  <c:v>62.008000000000003</c:v>
                </c:pt>
                <c:pt idx="24">
                  <c:v>62.008000000000003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1-454C-A614-93A63658900D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UCL=72.3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371-454C-A614-93A6365890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spcwhm3!$D$1:$D$25</c:f>
              <c:numCache>
                <c:formatCode>General</c:formatCode>
                <c:ptCount val="25"/>
                <c:pt idx="0">
                  <c:v>72.302769503546102</c:v>
                </c:pt>
                <c:pt idx="1">
                  <c:v>72.302769503546102</c:v>
                </c:pt>
                <c:pt idx="2">
                  <c:v>72.302769503546102</c:v>
                </c:pt>
                <c:pt idx="3">
                  <c:v>72.302769503546102</c:v>
                </c:pt>
                <c:pt idx="4">
                  <c:v>72.302769503546102</c:v>
                </c:pt>
                <c:pt idx="5">
                  <c:v>72.302769503546102</c:v>
                </c:pt>
                <c:pt idx="6">
                  <c:v>72.302769503546102</c:v>
                </c:pt>
                <c:pt idx="7">
                  <c:v>72.302769503546102</c:v>
                </c:pt>
                <c:pt idx="8">
                  <c:v>72.302769503546102</c:v>
                </c:pt>
                <c:pt idx="9">
                  <c:v>72.302769503546102</c:v>
                </c:pt>
                <c:pt idx="10">
                  <c:v>72.302769503546102</c:v>
                </c:pt>
                <c:pt idx="11">
                  <c:v>72.302769503546102</c:v>
                </c:pt>
                <c:pt idx="12">
                  <c:v>72.302769503546102</c:v>
                </c:pt>
                <c:pt idx="13">
                  <c:v>72.302769503546102</c:v>
                </c:pt>
                <c:pt idx="14">
                  <c:v>72.302769503546102</c:v>
                </c:pt>
                <c:pt idx="15">
                  <c:v>72.302769503546102</c:v>
                </c:pt>
                <c:pt idx="16">
                  <c:v>72.302769503546102</c:v>
                </c:pt>
                <c:pt idx="17">
                  <c:v>72.302769503546102</c:v>
                </c:pt>
                <c:pt idx="18">
                  <c:v>72.302769503546102</c:v>
                </c:pt>
                <c:pt idx="19">
                  <c:v>72.302769503546102</c:v>
                </c:pt>
                <c:pt idx="20">
                  <c:v>72.302769503546102</c:v>
                </c:pt>
                <c:pt idx="21">
                  <c:v>72.302769503546102</c:v>
                </c:pt>
                <c:pt idx="22">
                  <c:v>72.302769503546102</c:v>
                </c:pt>
                <c:pt idx="23">
                  <c:v>72.302769503546102</c:v>
                </c:pt>
                <c:pt idx="24">
                  <c:v>72.302769503546102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71-454C-A614-93A63658900D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LCL=51.71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371-454C-A614-93A6365890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spcwhm3!$E$1:$E$25</c:f>
              <c:numCache>
                <c:formatCode>General</c:formatCode>
                <c:ptCount val="25"/>
                <c:pt idx="0">
                  <c:v>51.713230496453903</c:v>
                </c:pt>
                <c:pt idx="1">
                  <c:v>51.713230496453903</c:v>
                </c:pt>
                <c:pt idx="2">
                  <c:v>51.713230496453903</c:v>
                </c:pt>
                <c:pt idx="3">
                  <c:v>51.713230496453903</c:v>
                </c:pt>
                <c:pt idx="4">
                  <c:v>51.713230496453903</c:v>
                </c:pt>
                <c:pt idx="5">
                  <c:v>51.713230496453903</c:v>
                </c:pt>
                <c:pt idx="6">
                  <c:v>51.713230496453903</c:v>
                </c:pt>
                <c:pt idx="7">
                  <c:v>51.713230496453903</c:v>
                </c:pt>
                <c:pt idx="8">
                  <c:v>51.713230496453903</c:v>
                </c:pt>
                <c:pt idx="9">
                  <c:v>51.713230496453903</c:v>
                </c:pt>
                <c:pt idx="10">
                  <c:v>51.713230496453903</c:v>
                </c:pt>
                <c:pt idx="11">
                  <c:v>51.713230496453903</c:v>
                </c:pt>
                <c:pt idx="12">
                  <c:v>51.713230496453903</c:v>
                </c:pt>
                <c:pt idx="13">
                  <c:v>51.713230496453903</c:v>
                </c:pt>
                <c:pt idx="14">
                  <c:v>51.713230496453903</c:v>
                </c:pt>
                <c:pt idx="15">
                  <c:v>51.713230496453903</c:v>
                </c:pt>
                <c:pt idx="16">
                  <c:v>51.713230496453903</c:v>
                </c:pt>
                <c:pt idx="17">
                  <c:v>51.713230496453903</c:v>
                </c:pt>
                <c:pt idx="18">
                  <c:v>51.713230496453903</c:v>
                </c:pt>
                <c:pt idx="19">
                  <c:v>51.713230496453903</c:v>
                </c:pt>
                <c:pt idx="20">
                  <c:v>51.713230496453903</c:v>
                </c:pt>
                <c:pt idx="21">
                  <c:v>51.713230496453903</c:v>
                </c:pt>
                <c:pt idx="22">
                  <c:v>51.713230496453903</c:v>
                </c:pt>
                <c:pt idx="23">
                  <c:v>51.713230496453903</c:v>
                </c:pt>
                <c:pt idx="24">
                  <c:v>51.713230496453903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1-454C-A614-93A63658900D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LSL=35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371-454C-A614-93A6365890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spcwhm3!$V$1:$V$25</c:f>
              <c:numCache>
                <c:formatCode>General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71-454C-A614-93A63658900D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USL=65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C371-454C-A614-93A6365890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spcwhm3!$W$1:$W$25</c:f>
              <c:numCache>
                <c:formatCode>General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71-454C-A614-93A63658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083264"/>
        <c:axId val="1640077440"/>
      </c:lineChart>
      <c:catAx>
        <c:axId val="164008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40077440"/>
        <c:crosses val="autoZero"/>
        <c:auto val="0"/>
        <c:lblAlgn val="ctr"/>
        <c:lblOffset val="100"/>
        <c:noMultiLvlLbl val="0"/>
      </c:catAx>
      <c:valAx>
        <c:axId val="1640077440"/>
        <c:scaling>
          <c:orientation val="minMax"/>
          <c:max val="75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40083264"/>
        <c:crosses val="autoZero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spcwhm4!$B$1:$B$25</c:f>
              <c:numCache>
                <c:formatCode>General</c:formatCode>
                <c:ptCount val="25"/>
                <c:pt idx="0">
                  <c:v>40.400000000000006</c:v>
                </c:pt>
                <c:pt idx="1">
                  <c:v>39.299999999999997</c:v>
                </c:pt>
                <c:pt idx="2">
                  <c:v>36.5</c:v>
                </c:pt>
                <c:pt idx="3">
                  <c:v>41.8</c:v>
                </c:pt>
                <c:pt idx="4">
                  <c:v>39.200000000000003</c:v>
                </c:pt>
                <c:pt idx="5">
                  <c:v>36.9</c:v>
                </c:pt>
                <c:pt idx="6">
                  <c:v>40.400000000000006</c:v>
                </c:pt>
                <c:pt idx="7">
                  <c:v>43.900000000000006</c:v>
                </c:pt>
                <c:pt idx="8">
                  <c:v>38.6</c:v>
                </c:pt>
                <c:pt idx="9">
                  <c:v>38.6</c:v>
                </c:pt>
                <c:pt idx="10">
                  <c:v>35.4</c:v>
                </c:pt>
                <c:pt idx="11">
                  <c:v>29</c:v>
                </c:pt>
                <c:pt idx="12">
                  <c:v>38.700000000000003</c:v>
                </c:pt>
                <c:pt idx="13">
                  <c:v>42.2</c:v>
                </c:pt>
                <c:pt idx="14">
                  <c:v>34.299999999999997</c:v>
                </c:pt>
                <c:pt idx="15">
                  <c:v>38.1</c:v>
                </c:pt>
                <c:pt idx="16">
                  <c:v>32.799999999999997</c:v>
                </c:pt>
                <c:pt idx="17">
                  <c:v>37.799999999999997</c:v>
                </c:pt>
                <c:pt idx="18">
                  <c:v>34</c:v>
                </c:pt>
                <c:pt idx="19">
                  <c:v>35.299999999999997</c:v>
                </c:pt>
                <c:pt idx="20">
                  <c:v>42</c:v>
                </c:pt>
                <c:pt idx="21">
                  <c:v>38.799999999999997</c:v>
                </c:pt>
                <c:pt idx="22">
                  <c:v>38.200000000000003</c:v>
                </c:pt>
                <c:pt idx="23">
                  <c:v>36.700000000000003</c:v>
                </c:pt>
                <c:pt idx="2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1B-4CF4-9D6D-FFC15A56B4DA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Avg=38.01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01B-4CF4-9D6D-FFC15A56B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spcwhm4!$C$1:$C$25</c:f>
              <c:numCache>
                <c:formatCode>General</c:formatCode>
                <c:ptCount val="25"/>
                <c:pt idx="0">
                  <c:v>38.007999999999996</c:v>
                </c:pt>
                <c:pt idx="1">
                  <c:v>38.007999999999996</c:v>
                </c:pt>
                <c:pt idx="2">
                  <c:v>38.007999999999996</c:v>
                </c:pt>
                <c:pt idx="3">
                  <c:v>38.007999999999996</c:v>
                </c:pt>
                <c:pt idx="4">
                  <c:v>38.007999999999996</c:v>
                </c:pt>
                <c:pt idx="5">
                  <c:v>38.007999999999996</c:v>
                </c:pt>
                <c:pt idx="6">
                  <c:v>38.007999999999996</c:v>
                </c:pt>
                <c:pt idx="7">
                  <c:v>38.007999999999996</c:v>
                </c:pt>
                <c:pt idx="8">
                  <c:v>38.007999999999996</c:v>
                </c:pt>
                <c:pt idx="9">
                  <c:v>38.007999999999996</c:v>
                </c:pt>
                <c:pt idx="10">
                  <c:v>38.007999999999996</c:v>
                </c:pt>
                <c:pt idx="11">
                  <c:v>38.007999999999996</c:v>
                </c:pt>
                <c:pt idx="12">
                  <c:v>38.007999999999996</c:v>
                </c:pt>
                <c:pt idx="13">
                  <c:v>38.007999999999996</c:v>
                </c:pt>
                <c:pt idx="14">
                  <c:v>38.007999999999996</c:v>
                </c:pt>
                <c:pt idx="15">
                  <c:v>38.007999999999996</c:v>
                </c:pt>
                <c:pt idx="16">
                  <c:v>38.007999999999996</c:v>
                </c:pt>
                <c:pt idx="17">
                  <c:v>38.007999999999996</c:v>
                </c:pt>
                <c:pt idx="18">
                  <c:v>38.007999999999996</c:v>
                </c:pt>
                <c:pt idx="19">
                  <c:v>38.007999999999996</c:v>
                </c:pt>
                <c:pt idx="20">
                  <c:v>38.007999999999996</c:v>
                </c:pt>
                <c:pt idx="21">
                  <c:v>38.007999999999996</c:v>
                </c:pt>
                <c:pt idx="22">
                  <c:v>38.007999999999996</c:v>
                </c:pt>
                <c:pt idx="23">
                  <c:v>38.007999999999996</c:v>
                </c:pt>
                <c:pt idx="24">
                  <c:v>38.007999999999996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1B-4CF4-9D6D-FFC15A56B4DA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UCL=48.3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01B-4CF4-9D6D-FFC15A56B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spcwhm4!$D$1:$D$25</c:f>
              <c:numCache>
                <c:formatCode>General</c:formatCode>
                <c:ptCount val="25"/>
                <c:pt idx="0">
                  <c:v>48.302769503546095</c:v>
                </c:pt>
                <c:pt idx="1">
                  <c:v>48.302769503546095</c:v>
                </c:pt>
                <c:pt idx="2">
                  <c:v>48.302769503546095</c:v>
                </c:pt>
                <c:pt idx="3">
                  <c:v>48.302769503546095</c:v>
                </c:pt>
                <c:pt idx="4">
                  <c:v>48.302769503546095</c:v>
                </c:pt>
                <c:pt idx="5">
                  <c:v>48.302769503546095</c:v>
                </c:pt>
                <c:pt idx="6">
                  <c:v>48.302769503546095</c:v>
                </c:pt>
                <c:pt idx="7">
                  <c:v>48.302769503546095</c:v>
                </c:pt>
                <c:pt idx="8">
                  <c:v>48.302769503546095</c:v>
                </c:pt>
                <c:pt idx="9">
                  <c:v>48.302769503546095</c:v>
                </c:pt>
                <c:pt idx="10">
                  <c:v>48.302769503546095</c:v>
                </c:pt>
                <c:pt idx="11">
                  <c:v>48.302769503546095</c:v>
                </c:pt>
                <c:pt idx="12">
                  <c:v>48.302769503546095</c:v>
                </c:pt>
                <c:pt idx="13">
                  <c:v>48.302769503546095</c:v>
                </c:pt>
                <c:pt idx="14">
                  <c:v>48.302769503546095</c:v>
                </c:pt>
                <c:pt idx="15">
                  <c:v>48.302769503546095</c:v>
                </c:pt>
                <c:pt idx="16">
                  <c:v>48.302769503546095</c:v>
                </c:pt>
                <c:pt idx="17">
                  <c:v>48.302769503546095</c:v>
                </c:pt>
                <c:pt idx="18">
                  <c:v>48.302769503546095</c:v>
                </c:pt>
                <c:pt idx="19">
                  <c:v>48.302769503546095</c:v>
                </c:pt>
                <c:pt idx="20">
                  <c:v>48.302769503546095</c:v>
                </c:pt>
                <c:pt idx="21">
                  <c:v>48.302769503546095</c:v>
                </c:pt>
                <c:pt idx="22">
                  <c:v>48.302769503546095</c:v>
                </c:pt>
                <c:pt idx="23">
                  <c:v>48.302769503546095</c:v>
                </c:pt>
                <c:pt idx="24">
                  <c:v>48.302769503546095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1B-4CF4-9D6D-FFC15A56B4DA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LCL=27.71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01B-4CF4-9D6D-FFC15A56B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spcwhm4!$E$1:$E$25</c:f>
              <c:numCache>
                <c:formatCode>General</c:formatCode>
                <c:ptCount val="25"/>
                <c:pt idx="0">
                  <c:v>27.713230496453896</c:v>
                </c:pt>
                <c:pt idx="1">
                  <c:v>27.713230496453896</c:v>
                </c:pt>
                <c:pt idx="2">
                  <c:v>27.713230496453896</c:v>
                </c:pt>
                <c:pt idx="3">
                  <c:v>27.713230496453896</c:v>
                </c:pt>
                <c:pt idx="4">
                  <c:v>27.713230496453896</c:v>
                </c:pt>
                <c:pt idx="5">
                  <c:v>27.713230496453896</c:v>
                </c:pt>
                <c:pt idx="6">
                  <c:v>27.713230496453896</c:v>
                </c:pt>
                <c:pt idx="7">
                  <c:v>27.713230496453896</c:v>
                </c:pt>
                <c:pt idx="8">
                  <c:v>27.713230496453896</c:v>
                </c:pt>
                <c:pt idx="9">
                  <c:v>27.713230496453896</c:v>
                </c:pt>
                <c:pt idx="10">
                  <c:v>27.713230496453896</c:v>
                </c:pt>
                <c:pt idx="11">
                  <c:v>27.713230496453896</c:v>
                </c:pt>
                <c:pt idx="12">
                  <c:v>27.713230496453896</c:v>
                </c:pt>
                <c:pt idx="13">
                  <c:v>27.713230496453896</c:v>
                </c:pt>
                <c:pt idx="14">
                  <c:v>27.713230496453896</c:v>
                </c:pt>
                <c:pt idx="15">
                  <c:v>27.713230496453896</c:v>
                </c:pt>
                <c:pt idx="16">
                  <c:v>27.713230496453896</c:v>
                </c:pt>
                <c:pt idx="17">
                  <c:v>27.713230496453896</c:v>
                </c:pt>
                <c:pt idx="18">
                  <c:v>27.713230496453896</c:v>
                </c:pt>
                <c:pt idx="19">
                  <c:v>27.713230496453896</c:v>
                </c:pt>
                <c:pt idx="20">
                  <c:v>27.713230496453896</c:v>
                </c:pt>
                <c:pt idx="21">
                  <c:v>27.713230496453896</c:v>
                </c:pt>
                <c:pt idx="22">
                  <c:v>27.713230496453896</c:v>
                </c:pt>
                <c:pt idx="23">
                  <c:v>27.713230496453896</c:v>
                </c:pt>
                <c:pt idx="24">
                  <c:v>27.713230496453896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1B-4CF4-9D6D-FFC15A56B4DA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LSL=35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01B-4CF4-9D6D-FFC15A56B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spcwhm4!$V$1:$V$25</c:f>
              <c:numCache>
                <c:formatCode>General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1B-4CF4-9D6D-FFC15A56B4DA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USL=65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01B-4CF4-9D6D-FFC15A56B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spcwhm4!$W$1:$W$25</c:f>
              <c:numCache>
                <c:formatCode>General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1B-4CF4-9D6D-FFC15A56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596128"/>
        <c:axId val="1643590720"/>
      </c:lineChart>
      <c:catAx>
        <c:axId val="16435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43590720"/>
        <c:crosses val="autoZero"/>
        <c:auto val="0"/>
        <c:lblAlgn val="ctr"/>
        <c:lblOffset val="100"/>
        <c:noMultiLvlLbl val="0"/>
      </c:catAx>
      <c:valAx>
        <c:axId val="1643590720"/>
        <c:scaling>
          <c:orientation val="minMax"/>
          <c:max val="70"/>
          <c:min val="2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43596128"/>
        <c:crosses val="autoZero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RValues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3B5A-4C8E-BBD7-6A0FC134CA3B}"/>
              </c:ext>
            </c:extLst>
          </c:dPt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spcwhm5!$F$1:$F$25</c:f>
              <c:numCache>
                <c:formatCode>General</c:formatCode>
                <c:ptCount val="25"/>
                <c:pt idx="1">
                  <c:v>7.5999999999999943</c:v>
                </c:pt>
                <c:pt idx="2">
                  <c:v>3.6000000000000014</c:v>
                </c:pt>
                <c:pt idx="3">
                  <c:v>3.6999999999999957</c:v>
                </c:pt>
                <c:pt idx="4">
                  <c:v>19.599999999999998</c:v>
                </c:pt>
                <c:pt idx="5">
                  <c:v>15.099999999999998</c:v>
                </c:pt>
                <c:pt idx="6">
                  <c:v>0.5</c:v>
                </c:pt>
                <c:pt idx="7">
                  <c:v>8.2000000000000028</c:v>
                </c:pt>
                <c:pt idx="8">
                  <c:v>1.8999999999999986</c:v>
                </c:pt>
                <c:pt idx="9">
                  <c:v>1.3999999999999986</c:v>
                </c:pt>
                <c:pt idx="10">
                  <c:v>4.1999999999999957</c:v>
                </c:pt>
                <c:pt idx="11">
                  <c:v>25.700000000000003</c:v>
                </c:pt>
                <c:pt idx="12">
                  <c:v>19.800000000000004</c:v>
                </c:pt>
                <c:pt idx="13">
                  <c:v>4.8000000000000043</c:v>
                </c:pt>
                <c:pt idx="14">
                  <c:v>20.5</c:v>
                </c:pt>
                <c:pt idx="15">
                  <c:v>10.399999999999999</c:v>
                </c:pt>
                <c:pt idx="16">
                  <c:v>1.2000000000000028</c:v>
                </c:pt>
                <c:pt idx="17">
                  <c:v>14.5</c:v>
                </c:pt>
                <c:pt idx="18">
                  <c:v>15.900000000000006</c:v>
                </c:pt>
                <c:pt idx="19">
                  <c:v>2.2000000000000028</c:v>
                </c:pt>
                <c:pt idx="20">
                  <c:v>8.2000000000000028</c:v>
                </c:pt>
                <c:pt idx="21">
                  <c:v>27.200000000000003</c:v>
                </c:pt>
                <c:pt idx="22">
                  <c:v>15.700000000000003</c:v>
                </c:pt>
                <c:pt idx="23">
                  <c:v>6.6999999999999957</c:v>
                </c:pt>
                <c:pt idx="24">
                  <c:v>6.3999999999999986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B5A-4C8E-BBD7-6A0FC134CA3B}"/>
            </c:ext>
          </c:extLst>
        </c:ser>
        <c:ser>
          <c:idx val="1"/>
          <c:order val="1"/>
          <c:tx>
            <c:v>Rbar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Avg=10.21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B5A-4C8E-BBD7-6A0FC134C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spcwhm5!$G$1:$G$25</c:f>
              <c:numCache>
                <c:formatCode>General</c:formatCode>
                <c:ptCount val="25"/>
                <c:pt idx="0">
                  <c:v>10.208333333333332</c:v>
                </c:pt>
                <c:pt idx="1">
                  <c:v>10.208333333333332</c:v>
                </c:pt>
                <c:pt idx="2">
                  <c:v>10.208333333333332</c:v>
                </c:pt>
                <c:pt idx="3">
                  <c:v>10.208333333333332</c:v>
                </c:pt>
                <c:pt idx="4">
                  <c:v>10.208333333333332</c:v>
                </c:pt>
                <c:pt idx="5">
                  <c:v>10.208333333333332</c:v>
                </c:pt>
                <c:pt idx="6">
                  <c:v>10.208333333333332</c:v>
                </c:pt>
                <c:pt idx="7">
                  <c:v>10.208333333333332</c:v>
                </c:pt>
                <c:pt idx="8">
                  <c:v>10.208333333333332</c:v>
                </c:pt>
                <c:pt idx="9">
                  <c:v>10.208333333333332</c:v>
                </c:pt>
                <c:pt idx="10">
                  <c:v>10.208333333333332</c:v>
                </c:pt>
                <c:pt idx="11">
                  <c:v>10.208333333333332</c:v>
                </c:pt>
                <c:pt idx="12">
                  <c:v>10.208333333333332</c:v>
                </c:pt>
                <c:pt idx="13">
                  <c:v>10.208333333333332</c:v>
                </c:pt>
                <c:pt idx="14">
                  <c:v>10.208333333333332</c:v>
                </c:pt>
                <c:pt idx="15">
                  <c:v>10.208333333333332</c:v>
                </c:pt>
                <c:pt idx="16">
                  <c:v>10.208333333333332</c:v>
                </c:pt>
                <c:pt idx="17">
                  <c:v>10.208333333333332</c:v>
                </c:pt>
                <c:pt idx="18">
                  <c:v>10.208333333333332</c:v>
                </c:pt>
                <c:pt idx="19">
                  <c:v>10.208333333333332</c:v>
                </c:pt>
                <c:pt idx="20">
                  <c:v>10.208333333333332</c:v>
                </c:pt>
                <c:pt idx="21">
                  <c:v>10.208333333333332</c:v>
                </c:pt>
                <c:pt idx="22">
                  <c:v>10.208333333333332</c:v>
                </c:pt>
                <c:pt idx="23">
                  <c:v>10.208333333333332</c:v>
                </c:pt>
                <c:pt idx="24">
                  <c:v>10.208333333333332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B5A-4C8E-BBD7-6A0FC134CA3B}"/>
            </c:ext>
          </c:extLst>
        </c:ser>
        <c:ser>
          <c:idx val="2"/>
          <c:order val="2"/>
          <c:tx>
            <c:v>UCLr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UCL=33.35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B5A-4C8E-BBD7-6A0FC134C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spcwhm5!$H$1:$H$25</c:f>
              <c:numCache>
                <c:formatCode>General</c:formatCode>
                <c:ptCount val="25"/>
                <c:pt idx="0">
                  <c:v>33.35355718085107</c:v>
                </c:pt>
                <c:pt idx="1">
                  <c:v>33.35355718085107</c:v>
                </c:pt>
                <c:pt idx="2">
                  <c:v>33.35355718085107</c:v>
                </c:pt>
                <c:pt idx="3">
                  <c:v>33.35355718085107</c:v>
                </c:pt>
                <c:pt idx="4">
                  <c:v>33.35355718085107</c:v>
                </c:pt>
                <c:pt idx="5">
                  <c:v>33.35355718085107</c:v>
                </c:pt>
                <c:pt idx="6">
                  <c:v>33.35355718085107</c:v>
                </c:pt>
                <c:pt idx="7">
                  <c:v>33.35355718085107</c:v>
                </c:pt>
                <c:pt idx="8">
                  <c:v>33.35355718085107</c:v>
                </c:pt>
                <c:pt idx="9">
                  <c:v>33.35355718085107</c:v>
                </c:pt>
                <c:pt idx="10">
                  <c:v>33.35355718085107</c:v>
                </c:pt>
                <c:pt idx="11">
                  <c:v>33.35355718085107</c:v>
                </c:pt>
                <c:pt idx="12">
                  <c:v>33.35355718085107</c:v>
                </c:pt>
                <c:pt idx="13">
                  <c:v>33.35355718085107</c:v>
                </c:pt>
                <c:pt idx="14">
                  <c:v>33.35355718085107</c:v>
                </c:pt>
                <c:pt idx="15">
                  <c:v>33.35355718085107</c:v>
                </c:pt>
                <c:pt idx="16">
                  <c:v>33.35355718085107</c:v>
                </c:pt>
                <c:pt idx="17">
                  <c:v>33.35355718085107</c:v>
                </c:pt>
                <c:pt idx="18">
                  <c:v>33.35355718085107</c:v>
                </c:pt>
                <c:pt idx="19">
                  <c:v>33.35355718085107</c:v>
                </c:pt>
                <c:pt idx="20">
                  <c:v>33.35355718085107</c:v>
                </c:pt>
                <c:pt idx="21">
                  <c:v>33.35355718085107</c:v>
                </c:pt>
                <c:pt idx="22">
                  <c:v>33.35355718085107</c:v>
                </c:pt>
                <c:pt idx="23">
                  <c:v>33.35355718085107</c:v>
                </c:pt>
                <c:pt idx="24">
                  <c:v>33.35355718085107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B5A-4C8E-BBD7-6A0FC134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10143"/>
        <c:axId val="347706815"/>
      </c:lineChart>
      <c:catAx>
        <c:axId val="347710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7706815"/>
        <c:crosses val="autoZero"/>
        <c:auto val="0"/>
        <c:lblAlgn val="ctr"/>
        <c:lblOffset val="100"/>
        <c:noMultiLvlLbl val="0"/>
      </c:catAx>
      <c:valAx>
        <c:axId val="347706815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Moving Range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7710143"/>
        <c:crosses val="autoZero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spcwhm5!$B$1:$B$25</c:f>
              <c:numCache>
                <c:formatCode>General</c:formatCode>
                <c:ptCount val="25"/>
                <c:pt idx="0">
                  <c:v>55.8</c:v>
                </c:pt>
                <c:pt idx="1">
                  <c:v>48.2</c:v>
                </c:pt>
                <c:pt idx="2">
                  <c:v>44.6</c:v>
                </c:pt>
                <c:pt idx="3">
                  <c:v>48.3</c:v>
                </c:pt>
                <c:pt idx="4">
                  <c:v>28.7</c:v>
                </c:pt>
                <c:pt idx="5">
                  <c:v>43.8</c:v>
                </c:pt>
                <c:pt idx="6">
                  <c:v>43.3</c:v>
                </c:pt>
                <c:pt idx="7">
                  <c:v>51.5</c:v>
                </c:pt>
                <c:pt idx="8">
                  <c:v>53.4</c:v>
                </c:pt>
                <c:pt idx="9">
                  <c:v>54.8</c:v>
                </c:pt>
                <c:pt idx="10">
                  <c:v>50.6</c:v>
                </c:pt>
                <c:pt idx="11">
                  <c:v>24.9</c:v>
                </c:pt>
                <c:pt idx="12">
                  <c:v>44.7</c:v>
                </c:pt>
                <c:pt idx="13">
                  <c:v>39.9</c:v>
                </c:pt>
                <c:pt idx="14">
                  <c:v>60.4</c:v>
                </c:pt>
                <c:pt idx="15">
                  <c:v>50</c:v>
                </c:pt>
                <c:pt idx="16">
                  <c:v>51.2</c:v>
                </c:pt>
                <c:pt idx="17">
                  <c:v>65.7</c:v>
                </c:pt>
                <c:pt idx="18">
                  <c:v>49.8</c:v>
                </c:pt>
                <c:pt idx="19">
                  <c:v>52</c:v>
                </c:pt>
                <c:pt idx="20">
                  <c:v>60.2</c:v>
                </c:pt>
                <c:pt idx="21">
                  <c:v>33</c:v>
                </c:pt>
                <c:pt idx="22">
                  <c:v>48.7</c:v>
                </c:pt>
                <c:pt idx="23">
                  <c:v>55.4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71-43D4-8547-0919CF8BA7C6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Avg=48.32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A71-43D4-8547-0919CF8BA7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spcwhm5!$C$1:$C$25</c:f>
              <c:numCache>
                <c:formatCode>General</c:formatCode>
                <c:ptCount val="25"/>
                <c:pt idx="0">
                  <c:v>48.31600000000001</c:v>
                </c:pt>
                <c:pt idx="1">
                  <c:v>48.31600000000001</c:v>
                </c:pt>
                <c:pt idx="2">
                  <c:v>48.31600000000001</c:v>
                </c:pt>
                <c:pt idx="3">
                  <c:v>48.31600000000001</c:v>
                </c:pt>
                <c:pt idx="4">
                  <c:v>48.31600000000001</c:v>
                </c:pt>
                <c:pt idx="5">
                  <c:v>48.31600000000001</c:v>
                </c:pt>
                <c:pt idx="6">
                  <c:v>48.31600000000001</c:v>
                </c:pt>
                <c:pt idx="7">
                  <c:v>48.31600000000001</c:v>
                </c:pt>
                <c:pt idx="8">
                  <c:v>48.31600000000001</c:v>
                </c:pt>
                <c:pt idx="9">
                  <c:v>48.31600000000001</c:v>
                </c:pt>
                <c:pt idx="10">
                  <c:v>48.31600000000001</c:v>
                </c:pt>
                <c:pt idx="11">
                  <c:v>48.31600000000001</c:v>
                </c:pt>
                <c:pt idx="12">
                  <c:v>48.31600000000001</c:v>
                </c:pt>
                <c:pt idx="13">
                  <c:v>48.31600000000001</c:v>
                </c:pt>
                <c:pt idx="14">
                  <c:v>48.31600000000001</c:v>
                </c:pt>
                <c:pt idx="15">
                  <c:v>48.31600000000001</c:v>
                </c:pt>
                <c:pt idx="16">
                  <c:v>48.31600000000001</c:v>
                </c:pt>
                <c:pt idx="17">
                  <c:v>48.31600000000001</c:v>
                </c:pt>
                <c:pt idx="18">
                  <c:v>48.31600000000001</c:v>
                </c:pt>
                <c:pt idx="19">
                  <c:v>48.31600000000001</c:v>
                </c:pt>
                <c:pt idx="20">
                  <c:v>48.31600000000001</c:v>
                </c:pt>
                <c:pt idx="21">
                  <c:v>48.31600000000001</c:v>
                </c:pt>
                <c:pt idx="22">
                  <c:v>48.31600000000001</c:v>
                </c:pt>
                <c:pt idx="23">
                  <c:v>48.31600000000001</c:v>
                </c:pt>
                <c:pt idx="24">
                  <c:v>48.31600000000001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71-43D4-8547-0919CF8BA7C6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UCL=75.47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A71-43D4-8547-0919CF8BA7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spcwhm5!$D$1:$D$25</c:f>
              <c:numCache>
                <c:formatCode>General</c:formatCode>
                <c:ptCount val="25"/>
                <c:pt idx="0">
                  <c:v>75.46582269503547</c:v>
                </c:pt>
                <c:pt idx="1">
                  <c:v>75.46582269503547</c:v>
                </c:pt>
                <c:pt idx="2">
                  <c:v>75.46582269503547</c:v>
                </c:pt>
                <c:pt idx="3">
                  <c:v>75.46582269503547</c:v>
                </c:pt>
                <c:pt idx="4">
                  <c:v>75.46582269503547</c:v>
                </c:pt>
                <c:pt idx="5">
                  <c:v>75.46582269503547</c:v>
                </c:pt>
                <c:pt idx="6">
                  <c:v>75.46582269503547</c:v>
                </c:pt>
                <c:pt idx="7">
                  <c:v>75.46582269503547</c:v>
                </c:pt>
                <c:pt idx="8">
                  <c:v>75.46582269503547</c:v>
                </c:pt>
                <c:pt idx="9">
                  <c:v>75.46582269503547</c:v>
                </c:pt>
                <c:pt idx="10">
                  <c:v>75.46582269503547</c:v>
                </c:pt>
                <c:pt idx="11">
                  <c:v>75.46582269503547</c:v>
                </c:pt>
                <c:pt idx="12">
                  <c:v>75.46582269503547</c:v>
                </c:pt>
                <c:pt idx="13">
                  <c:v>75.46582269503547</c:v>
                </c:pt>
                <c:pt idx="14">
                  <c:v>75.46582269503547</c:v>
                </c:pt>
                <c:pt idx="15">
                  <c:v>75.46582269503547</c:v>
                </c:pt>
                <c:pt idx="16">
                  <c:v>75.46582269503547</c:v>
                </c:pt>
                <c:pt idx="17">
                  <c:v>75.46582269503547</c:v>
                </c:pt>
                <c:pt idx="18">
                  <c:v>75.46582269503547</c:v>
                </c:pt>
                <c:pt idx="19">
                  <c:v>75.46582269503547</c:v>
                </c:pt>
                <c:pt idx="20">
                  <c:v>75.46582269503547</c:v>
                </c:pt>
                <c:pt idx="21">
                  <c:v>75.46582269503547</c:v>
                </c:pt>
                <c:pt idx="22">
                  <c:v>75.46582269503547</c:v>
                </c:pt>
                <c:pt idx="23">
                  <c:v>75.46582269503547</c:v>
                </c:pt>
                <c:pt idx="24">
                  <c:v>75.46582269503547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71-43D4-8547-0919CF8BA7C6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LCL=21.17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A71-43D4-8547-0919CF8BA7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spcwhm5!$E$1:$E$25</c:f>
              <c:numCache>
                <c:formatCode>General</c:formatCode>
                <c:ptCount val="25"/>
                <c:pt idx="0">
                  <c:v>21.166177304964549</c:v>
                </c:pt>
                <c:pt idx="1">
                  <c:v>21.166177304964549</c:v>
                </c:pt>
                <c:pt idx="2">
                  <c:v>21.166177304964549</c:v>
                </c:pt>
                <c:pt idx="3">
                  <c:v>21.166177304964549</c:v>
                </c:pt>
                <c:pt idx="4">
                  <c:v>21.166177304964549</c:v>
                </c:pt>
                <c:pt idx="5">
                  <c:v>21.166177304964549</c:v>
                </c:pt>
                <c:pt idx="6">
                  <c:v>21.166177304964549</c:v>
                </c:pt>
                <c:pt idx="7">
                  <c:v>21.166177304964549</c:v>
                </c:pt>
                <c:pt idx="8">
                  <c:v>21.166177304964549</c:v>
                </c:pt>
                <c:pt idx="9">
                  <c:v>21.166177304964549</c:v>
                </c:pt>
                <c:pt idx="10">
                  <c:v>21.166177304964549</c:v>
                </c:pt>
                <c:pt idx="11">
                  <c:v>21.166177304964549</c:v>
                </c:pt>
                <c:pt idx="12">
                  <c:v>21.166177304964549</c:v>
                </c:pt>
                <c:pt idx="13">
                  <c:v>21.166177304964549</c:v>
                </c:pt>
                <c:pt idx="14">
                  <c:v>21.166177304964549</c:v>
                </c:pt>
                <c:pt idx="15">
                  <c:v>21.166177304964549</c:v>
                </c:pt>
                <c:pt idx="16">
                  <c:v>21.166177304964549</c:v>
                </c:pt>
                <c:pt idx="17">
                  <c:v>21.166177304964549</c:v>
                </c:pt>
                <c:pt idx="18">
                  <c:v>21.166177304964549</c:v>
                </c:pt>
                <c:pt idx="19">
                  <c:v>21.166177304964549</c:v>
                </c:pt>
                <c:pt idx="20">
                  <c:v>21.166177304964549</c:v>
                </c:pt>
                <c:pt idx="21">
                  <c:v>21.166177304964549</c:v>
                </c:pt>
                <c:pt idx="22">
                  <c:v>21.166177304964549</c:v>
                </c:pt>
                <c:pt idx="23">
                  <c:v>21.166177304964549</c:v>
                </c:pt>
                <c:pt idx="24">
                  <c:v>21.166177304964549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71-43D4-8547-0919CF8BA7C6}"/>
            </c:ext>
          </c:extLst>
        </c:ser>
        <c:ser>
          <c:idx val="4"/>
          <c:order val="4"/>
          <c:tx>
            <c:v>LSL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LSL=35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A71-43D4-8547-0919CF8BA7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spcwhm5!$V$1:$V$25</c:f>
              <c:numCache>
                <c:formatCode>General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71-43D4-8547-0919CF8BA7C6}"/>
            </c:ext>
          </c:extLst>
        </c:ser>
        <c:ser>
          <c:idx val="5"/>
          <c:order val="5"/>
          <c:tx>
            <c:v>USL</c:v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USL=65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A71-43D4-8547-0919CF8BA7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spcwhm5!$W$1:$W$25</c:f>
              <c:numCache>
                <c:formatCode>General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71-43D4-8547-0919CF8B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81504"/>
        <c:axId val="2145891072"/>
      </c:lineChart>
      <c:catAx>
        <c:axId val="21458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5891072"/>
        <c:crosses val="autoZero"/>
        <c:auto val="0"/>
        <c:lblAlgn val="ctr"/>
        <c:lblOffset val="100"/>
        <c:noMultiLvlLbl val="0"/>
      </c:catAx>
      <c:valAx>
        <c:axId val="2145891072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5881504"/>
        <c:crosses val="autoZero"/>
        <c:crossBetween val="midCat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/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RValues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FFE0-4149-AC49-D74D721B9BA5}"/>
              </c:ext>
            </c:extLst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FE0-4149-AC49-D74D721B9BA5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FFE0-4149-AC49-D74D721B9BA5}"/>
              </c:ext>
            </c:extLst>
          </c:dPt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spcwhm6!$F$1:$F$25</c:f>
              <c:numCache>
                <c:formatCode>General</c:formatCode>
                <c:ptCount val="25"/>
                <c:pt idx="1">
                  <c:v>1.1000000000000014</c:v>
                </c:pt>
                <c:pt idx="2">
                  <c:v>0.79999999999999716</c:v>
                </c:pt>
                <c:pt idx="3">
                  <c:v>3.2999999999999972</c:v>
                </c:pt>
                <c:pt idx="4">
                  <c:v>2.5999999999999943</c:v>
                </c:pt>
                <c:pt idx="5">
                  <c:v>2.3000000000000043</c:v>
                </c:pt>
                <c:pt idx="6">
                  <c:v>3.5</c:v>
                </c:pt>
                <c:pt idx="7">
                  <c:v>9.8999999999999986</c:v>
                </c:pt>
                <c:pt idx="8">
                  <c:v>11.699999999999996</c:v>
                </c:pt>
                <c:pt idx="9">
                  <c:v>0</c:v>
                </c:pt>
                <c:pt idx="10">
                  <c:v>3.2000000000000028</c:v>
                </c:pt>
                <c:pt idx="11">
                  <c:v>0.80000000000000426</c:v>
                </c:pt>
                <c:pt idx="12">
                  <c:v>2.5</c:v>
                </c:pt>
                <c:pt idx="13">
                  <c:v>0.30000000000000426</c:v>
                </c:pt>
                <c:pt idx="14">
                  <c:v>0.19999999999999574</c:v>
                </c:pt>
                <c:pt idx="15">
                  <c:v>0.10000000000000142</c:v>
                </c:pt>
                <c:pt idx="16">
                  <c:v>5.3000000000000043</c:v>
                </c:pt>
                <c:pt idx="17">
                  <c:v>5</c:v>
                </c:pt>
                <c:pt idx="18">
                  <c:v>3.7999999999999972</c:v>
                </c:pt>
                <c:pt idx="19">
                  <c:v>1.2999999999999972</c:v>
                </c:pt>
                <c:pt idx="20">
                  <c:v>1.3000000000000043</c:v>
                </c:pt>
                <c:pt idx="21">
                  <c:v>2.1999999999999957</c:v>
                </c:pt>
                <c:pt idx="22">
                  <c:v>10.5</c:v>
                </c:pt>
                <c:pt idx="23">
                  <c:v>0.79999999999999716</c:v>
                </c:pt>
                <c:pt idx="24">
                  <c:v>0.79999999999999716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E0-4149-AC49-D74D721B9BA5}"/>
            </c:ext>
          </c:extLst>
        </c:ser>
        <c:ser>
          <c:idx val="1"/>
          <c:order val="1"/>
          <c:tx>
            <c:v>Rbar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Avg=3.05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FE0-4149-AC49-D74D721B9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spcwhm6!$G$1:$G$25</c:f>
              <c:numCache>
                <c:formatCode>General</c:formatCode>
                <c:ptCount val="25"/>
                <c:pt idx="0">
                  <c:v>3.0541666666666658</c:v>
                </c:pt>
                <c:pt idx="1">
                  <c:v>3.0541666666666658</c:v>
                </c:pt>
                <c:pt idx="2">
                  <c:v>3.0541666666666658</c:v>
                </c:pt>
                <c:pt idx="3">
                  <c:v>3.0541666666666658</c:v>
                </c:pt>
                <c:pt idx="4">
                  <c:v>3.0541666666666658</c:v>
                </c:pt>
                <c:pt idx="5">
                  <c:v>3.0541666666666658</c:v>
                </c:pt>
                <c:pt idx="6">
                  <c:v>3.0541666666666658</c:v>
                </c:pt>
                <c:pt idx="7">
                  <c:v>3.0541666666666658</c:v>
                </c:pt>
                <c:pt idx="8">
                  <c:v>3.0541666666666658</c:v>
                </c:pt>
                <c:pt idx="9">
                  <c:v>3.0541666666666658</c:v>
                </c:pt>
                <c:pt idx="10">
                  <c:v>3.0541666666666658</c:v>
                </c:pt>
                <c:pt idx="11">
                  <c:v>3.0541666666666658</c:v>
                </c:pt>
                <c:pt idx="12">
                  <c:v>3.0541666666666658</c:v>
                </c:pt>
                <c:pt idx="13">
                  <c:v>3.0541666666666658</c:v>
                </c:pt>
                <c:pt idx="14">
                  <c:v>3.0541666666666658</c:v>
                </c:pt>
                <c:pt idx="15">
                  <c:v>3.0541666666666658</c:v>
                </c:pt>
                <c:pt idx="16">
                  <c:v>3.0541666666666658</c:v>
                </c:pt>
                <c:pt idx="17">
                  <c:v>3.0541666666666658</c:v>
                </c:pt>
                <c:pt idx="18">
                  <c:v>3.0541666666666658</c:v>
                </c:pt>
                <c:pt idx="19">
                  <c:v>3.0541666666666658</c:v>
                </c:pt>
                <c:pt idx="20">
                  <c:v>3.0541666666666658</c:v>
                </c:pt>
                <c:pt idx="21">
                  <c:v>3.0541666666666658</c:v>
                </c:pt>
                <c:pt idx="22">
                  <c:v>3.0541666666666658</c:v>
                </c:pt>
                <c:pt idx="23">
                  <c:v>3.0541666666666658</c:v>
                </c:pt>
                <c:pt idx="24">
                  <c:v>3.0541666666666658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E0-4149-AC49-D74D721B9BA5}"/>
            </c:ext>
          </c:extLst>
        </c:ser>
        <c:ser>
          <c:idx val="2"/>
          <c:order val="2"/>
          <c:tx>
            <c:v>UCLr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UCL=9.98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FE0-4149-AC49-D74D721B9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spcwhm6!$A$1:$A$25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spcwhm6!$H$1:$H$25</c:f>
              <c:numCache>
                <c:formatCode>General</c:formatCode>
                <c:ptCount val="25"/>
                <c:pt idx="0">
                  <c:v>9.9788397606382961</c:v>
                </c:pt>
                <c:pt idx="1">
                  <c:v>9.9788397606382961</c:v>
                </c:pt>
                <c:pt idx="2">
                  <c:v>9.9788397606382961</c:v>
                </c:pt>
                <c:pt idx="3">
                  <c:v>9.9788397606382961</c:v>
                </c:pt>
                <c:pt idx="4">
                  <c:v>9.9788397606382961</c:v>
                </c:pt>
                <c:pt idx="5">
                  <c:v>9.9788397606382961</c:v>
                </c:pt>
                <c:pt idx="6">
                  <c:v>9.9788397606382961</c:v>
                </c:pt>
                <c:pt idx="7">
                  <c:v>9.9788397606382961</c:v>
                </c:pt>
                <c:pt idx="8">
                  <c:v>9.9788397606382961</c:v>
                </c:pt>
                <c:pt idx="9">
                  <c:v>9.9788397606382961</c:v>
                </c:pt>
                <c:pt idx="10">
                  <c:v>9.9788397606382961</c:v>
                </c:pt>
                <c:pt idx="11">
                  <c:v>9.9788397606382961</c:v>
                </c:pt>
                <c:pt idx="12">
                  <c:v>9.9788397606382961</c:v>
                </c:pt>
                <c:pt idx="13">
                  <c:v>9.9788397606382961</c:v>
                </c:pt>
                <c:pt idx="14">
                  <c:v>9.9788397606382961</c:v>
                </c:pt>
                <c:pt idx="15">
                  <c:v>9.9788397606382961</c:v>
                </c:pt>
                <c:pt idx="16">
                  <c:v>9.9788397606382961</c:v>
                </c:pt>
                <c:pt idx="17">
                  <c:v>9.9788397606382961</c:v>
                </c:pt>
                <c:pt idx="18">
                  <c:v>9.9788397606382961</c:v>
                </c:pt>
                <c:pt idx="19">
                  <c:v>9.9788397606382961</c:v>
                </c:pt>
                <c:pt idx="20">
                  <c:v>9.9788397606382961</c:v>
                </c:pt>
                <c:pt idx="21">
                  <c:v>9.9788397606382961</c:v>
                </c:pt>
                <c:pt idx="22">
                  <c:v>9.9788397606382961</c:v>
                </c:pt>
                <c:pt idx="23">
                  <c:v>9.9788397606382961</c:v>
                </c:pt>
                <c:pt idx="24">
                  <c:v>9.9788397606382961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E0-4149-AC49-D74D721B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128448"/>
        <c:axId val="1999128864"/>
      </c:lineChart>
      <c:catAx>
        <c:axId val="199912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128864"/>
        <c:crosses val="autoZero"/>
        <c:auto val="0"/>
        <c:lblAlgn val="ctr"/>
        <c:lblOffset val="100"/>
        <c:noMultiLvlLbl val="0"/>
      </c:catAx>
      <c:valAx>
        <c:axId val="1999128864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Moving Range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128448"/>
        <c:crosses val="autoZero"/>
        <c:crossBetween val="midCat"/>
        <c:majorUnit val="2"/>
        <c:min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E313FCF-85E3-4020-8C56-2F72114A24E0}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07411C-0546-4D7B-B1BA-9D146A7215B4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B5277B-1FAC-4C22-8BA0-2C4878EB73B6}">
  <sheetPr/>
  <sheetViews>
    <sheetView tabSelected="1" zoomScale="5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CEDE3C-EB6E-42A7-AAC5-19C5D9385281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5DC4F7-F41B-4671-8B54-0FFB55498017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CA07B2-C300-4087-83AB-740B1AA748AF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A5924C-4559-44D0-932A-32C516D7F278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27F7FBB-6174-47EE-A582-A73EBE3CE655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F90AE68-D6F3-4AF4-9B69-200C7BC8C049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4509C2-64F1-479D-B948-A33774036924}">
  <sheetPr/>
  <sheetViews>
    <sheetView zoomScale="5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31EF9B-0016-4D1F-AEFF-F3185275C409}">
  <sheetPr/>
  <sheetViews>
    <sheetView zoomScale="5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26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310BD4-5003-465D-8B21-3312529A42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1A19DA0-3271-4F24-BEF8-0485C98710B4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spc3</a:t>
          </a:r>
        </a:p>
      </cdr:txBody>
    </cdr:sp>
  </cdr:absSizeAnchor>
  <cdr:relSizeAnchor xmlns:cdr="http://schemas.openxmlformats.org/drawingml/2006/chartDrawing">
    <cdr:from>
      <cdr:x>0.71028</cdr:x>
      <cdr:y>0.11947</cdr:y>
    </cdr:from>
    <cdr:to>
      <cdr:x>0.83606</cdr:x>
      <cdr:y>0.16831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8B62DF8-BD2B-47FC-83F4-FB2D66AE20D6}"/>
            </a:ext>
          </a:extLst>
        </cdr:cNvPr>
        <cdr:cNvSpPr txBox="1"/>
      </cdr:nvSpPr>
      <cdr:spPr>
        <a:xfrm xmlns:a="http://schemas.openxmlformats.org/drawingml/2006/main">
          <a:off x="6146823" y="750596"/>
          <a:ext cx="1088518" cy="306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  <cdr:relSizeAnchor xmlns:cdr="http://schemas.openxmlformats.org/drawingml/2006/chartDrawing">
    <cdr:from>
      <cdr:x>0.71608</cdr:x>
      <cdr:y>0.04332</cdr:y>
    </cdr:from>
    <cdr:to>
      <cdr:x>0.71608</cdr:x>
      <cdr:y>0.21535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A703AB36-F381-40E8-900E-C4D712F6C17A}"/>
            </a:ext>
          </a:extLst>
        </cdr:cNvPr>
        <cdr:cNvCxnSpPr/>
      </cdr:nvCxnSpPr>
      <cdr:spPr>
        <a:xfrm xmlns:a="http://schemas.openxmlformats.org/drawingml/2006/main" flipH="1" flipV="1">
          <a:off x="6197082" y="272143"/>
          <a:ext cx="0" cy="108079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8A6D3-3932-4E4E-BEC5-759B6055D3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227B22C9-386B-4E7B-9D6D-D44928ADE80A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spc4</a:t>
          </a:r>
        </a:p>
      </cdr:txBody>
    </cdr:sp>
  </cdr:absSizeAnchor>
  <cdr:relSizeAnchor xmlns:cdr="http://schemas.openxmlformats.org/drawingml/2006/chartDrawing">
    <cdr:from>
      <cdr:x>0.80551</cdr:x>
      <cdr:y>0.74266</cdr:y>
    </cdr:from>
    <cdr:to>
      <cdr:x>0.9313</cdr:x>
      <cdr:y>0.7915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EFEDEAD-F977-47BD-8373-93B9A7645497}"/>
            </a:ext>
          </a:extLst>
        </cdr:cNvPr>
        <cdr:cNvSpPr txBox="1"/>
      </cdr:nvSpPr>
      <cdr:spPr>
        <a:xfrm xmlns:a="http://schemas.openxmlformats.org/drawingml/2006/main">
          <a:off x="6971004" y="4665825"/>
          <a:ext cx="1088571" cy="306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  <cdr:relSizeAnchor xmlns:cdr="http://schemas.openxmlformats.org/drawingml/2006/chartDrawing">
    <cdr:from>
      <cdr:x>0.81671</cdr:x>
      <cdr:y>0.69183</cdr:y>
    </cdr:from>
    <cdr:to>
      <cdr:x>0.81671</cdr:x>
      <cdr:y>0.85644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29FAA2F6-1A32-4922-AC8F-3B118B8E8645}"/>
            </a:ext>
          </a:extLst>
        </cdr:cNvPr>
        <cdr:cNvCxnSpPr/>
      </cdr:nvCxnSpPr>
      <cdr:spPr>
        <a:xfrm xmlns:a="http://schemas.openxmlformats.org/drawingml/2006/main" flipH="1">
          <a:off x="7067939" y="4346512"/>
          <a:ext cx="0" cy="1034143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C7868F-A297-4D0F-BDAD-D1DF35BB68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D2BB90DC-384E-4C18-B3AE-25F97D2D2683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spc5r</a:t>
          </a:r>
        </a:p>
      </cdr:txBody>
    </cdr:sp>
  </cdr:absSizeAnchor>
  <cdr:relSizeAnchor xmlns:cdr="http://schemas.openxmlformats.org/drawingml/2006/chartDrawing">
    <cdr:from>
      <cdr:x>0.85953</cdr:x>
      <cdr:y>0.95789</cdr:y>
    </cdr:from>
    <cdr:to>
      <cdr:x>0.99257</cdr:x>
      <cdr:y>1</cdr:y>
    </cdr:to>
    <cdr:sp macro="" textlink="">
      <cdr:nvSpPr>
        <cdr:cNvPr id="6" name="sigma">
          <a:extLst xmlns:a="http://schemas.openxmlformats.org/drawingml/2006/main">
            <a:ext uri="{FF2B5EF4-FFF2-40B4-BE49-F238E27FC236}">
              <a16:creationId xmlns:a16="http://schemas.microsoft.com/office/drawing/2014/main" id="{604F28BF-CC8C-40EE-8301-DDB37779E31E}"/>
            </a:ext>
          </a:extLst>
        </cdr:cNvPr>
        <cdr:cNvSpPr txBox="1"/>
      </cdr:nvSpPr>
      <cdr:spPr>
        <a:xfrm xmlns:a="http://schemas.openxmlformats.org/drawingml/2006/main">
          <a:off x="7438468" y="6018052"/>
          <a:ext cx="1151341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Est. Sigma = 9.05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4F6911-881E-4A54-AF2F-7FDE4A377C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EDB3C91-DCBD-4F6F-83D4-DD60B15BC822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spc5</a:t>
          </a:r>
        </a:p>
      </cdr:txBody>
    </cdr:sp>
  </cdr:absSizeAnchor>
  <cdr:relSizeAnchor xmlns:cdr="http://schemas.openxmlformats.org/drawingml/2006/chartDrawing">
    <cdr:from>
      <cdr:x>0.20803</cdr:x>
      <cdr:y>0.14241</cdr:y>
    </cdr:from>
    <cdr:to>
      <cdr:x>0.33381</cdr:x>
      <cdr:y>0.19125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1F8FC15-F7FD-4A70-B6E4-820B698CE497}"/>
            </a:ext>
          </a:extLst>
        </cdr:cNvPr>
        <cdr:cNvSpPr txBox="1"/>
      </cdr:nvSpPr>
      <cdr:spPr>
        <a:xfrm xmlns:a="http://schemas.openxmlformats.org/drawingml/2006/main">
          <a:off x="1800321" y="894707"/>
          <a:ext cx="1088518" cy="306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  <cdr:relSizeAnchor xmlns:cdr="http://schemas.openxmlformats.org/drawingml/2006/chartDrawing">
    <cdr:from>
      <cdr:x>0.33783</cdr:x>
      <cdr:y>0.05636</cdr:y>
    </cdr:from>
    <cdr:to>
      <cdr:x>0.33783</cdr:x>
      <cdr:y>0.23886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3035A359-AC85-40CF-905A-27505C3C75A9}"/>
            </a:ext>
          </a:extLst>
        </cdr:cNvPr>
        <cdr:cNvCxnSpPr/>
      </cdr:nvCxnSpPr>
      <cdr:spPr>
        <a:xfrm xmlns:a="http://schemas.openxmlformats.org/drawingml/2006/main" flipV="1">
          <a:off x="2923592" y="354063"/>
          <a:ext cx="4" cy="114661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0.73543</cdr:x>
      <cdr:y>0.73895</cdr:y>
    </cdr:from>
    <cdr:to>
      <cdr:x>0.86122</cdr:x>
      <cdr:y>0.78779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51F8FC15-F7FD-4A70-B6E4-820B698CE497}"/>
            </a:ext>
          </a:extLst>
        </cdr:cNvPr>
        <cdr:cNvSpPr txBox="1"/>
      </cdr:nvSpPr>
      <cdr:spPr>
        <a:xfrm xmlns:a="http://schemas.openxmlformats.org/drawingml/2006/main">
          <a:off x="6364510" y="4642507"/>
          <a:ext cx="1088604" cy="306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  <cdr:relSizeAnchor xmlns:cdr="http://schemas.openxmlformats.org/drawingml/2006/chartDrawing">
    <cdr:from>
      <cdr:x>0.73675</cdr:x>
      <cdr:y>0.66774</cdr:y>
    </cdr:from>
    <cdr:to>
      <cdr:x>0.73675</cdr:x>
      <cdr:y>0.87376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DFF9B455-8B50-4F38-865F-8351BF87F992}"/>
            </a:ext>
          </a:extLst>
        </cdr:cNvPr>
        <cdr:cNvCxnSpPr/>
      </cdr:nvCxnSpPr>
      <cdr:spPr>
        <a:xfrm xmlns:a="http://schemas.openxmlformats.org/drawingml/2006/main" flipH="1">
          <a:off x="6375918" y="4195125"/>
          <a:ext cx="0" cy="1294385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617E17-F5DF-4110-8A42-94F12BEFFE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92564AF1-BCD3-4356-B976-DC9FFB3D5934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spc6r</a:t>
          </a:r>
        </a:p>
      </cdr:txBody>
    </cdr:sp>
  </cdr:absSizeAnchor>
  <cdr:relSizeAnchor xmlns:cdr="http://schemas.openxmlformats.org/drawingml/2006/chartDrawing">
    <cdr:from>
      <cdr:x>0.85953</cdr:x>
      <cdr:y>0.95789</cdr:y>
    </cdr:from>
    <cdr:to>
      <cdr:x>0.99257</cdr:x>
      <cdr:y>1</cdr:y>
    </cdr:to>
    <cdr:sp macro="" textlink="">
      <cdr:nvSpPr>
        <cdr:cNvPr id="10" name="sigma">
          <a:extLst xmlns:a="http://schemas.openxmlformats.org/drawingml/2006/main">
            <a:ext uri="{FF2B5EF4-FFF2-40B4-BE49-F238E27FC236}">
              <a16:creationId xmlns:a16="http://schemas.microsoft.com/office/drawing/2014/main" id="{97FEE6D5-0C68-4FE7-9D9D-EB3DA06FCE71}"/>
            </a:ext>
          </a:extLst>
        </cdr:cNvPr>
        <cdr:cNvSpPr txBox="1"/>
      </cdr:nvSpPr>
      <cdr:spPr>
        <a:xfrm xmlns:a="http://schemas.openxmlformats.org/drawingml/2006/main">
          <a:off x="7438468" y="6018052"/>
          <a:ext cx="1151341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Est. Sigma = 2.71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3E3E89-9B06-4618-8A1D-4CD8310671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06EA61DD-16CA-42A0-82EB-004BA93EC1F9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spc1r</a:t>
          </a:r>
        </a:p>
      </cdr:txBody>
    </cdr:sp>
  </cdr:abs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213C446E-18E9-4F3C-93BA-251E12CF28F2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spc6</a:t>
          </a:r>
        </a:p>
      </cdr:txBody>
    </cdr:sp>
  </cdr:abs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BEF8A3-E446-4EBC-8AEC-07E443F47B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25C0B11-94AE-42E2-A9CE-A8C9BD1A5049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spc7</a:t>
          </a: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8508D0D-0847-4933-94FC-A43425F7982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3266360" cy="313867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6AC56DE8-AF58-4E63-AE69-A1F7C776BE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3266360" cy="313867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195A0945-8041-4E6F-ADE7-EA0A2AD5A6E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3266360" cy="313867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0.64392</cdr:x>
      <cdr:y>0.12579</cdr:y>
    </cdr:from>
    <cdr:to>
      <cdr:x>0.76972</cdr:x>
      <cdr:y>0.17468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24B9729-D818-4A24-977A-0EED3615DEB1}"/>
            </a:ext>
          </a:extLst>
        </cdr:cNvPr>
        <cdr:cNvSpPr txBox="1"/>
      </cdr:nvSpPr>
      <cdr:spPr>
        <a:xfrm xmlns:a="http://schemas.openxmlformats.org/drawingml/2006/main">
          <a:off x="5571412" y="789473"/>
          <a:ext cx="1088518" cy="306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  <cdr:relSizeAnchor xmlns:cdr="http://schemas.openxmlformats.org/drawingml/2006/chartDrawing">
    <cdr:from>
      <cdr:x>0.64571</cdr:x>
      <cdr:y>0.07252</cdr:y>
    </cdr:from>
    <cdr:to>
      <cdr:x>0.64571</cdr:x>
      <cdr:y>0.25521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FAD6C413-D3A3-4640-8ACA-A3FA2F0F4B1D}"/>
            </a:ext>
          </a:extLst>
        </cdr:cNvPr>
        <cdr:cNvCxnSpPr/>
      </cdr:nvCxnSpPr>
      <cdr:spPr>
        <a:xfrm xmlns:a="http://schemas.openxmlformats.org/drawingml/2006/main" flipV="1">
          <a:off x="5586963" y="455127"/>
          <a:ext cx="4" cy="114661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0.51403</cdr:x>
      <cdr:y>0.64669</cdr:y>
    </cdr:from>
    <cdr:to>
      <cdr:x>0.51403</cdr:x>
      <cdr:y>0.84863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FAD6C413-D3A3-4640-8ACA-A3FA2F0F4B1D}"/>
            </a:ext>
          </a:extLst>
        </cdr:cNvPr>
        <cdr:cNvCxnSpPr/>
      </cdr:nvCxnSpPr>
      <cdr:spPr>
        <a:xfrm xmlns:a="http://schemas.openxmlformats.org/drawingml/2006/main" flipH="1">
          <a:off x="4447592" y="4058798"/>
          <a:ext cx="0" cy="126742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0.50822</cdr:x>
      <cdr:y>0.7093</cdr:y>
    </cdr:from>
    <cdr:to>
      <cdr:x>0.63402</cdr:x>
      <cdr:y>0.75819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D6AB31B-5D75-43CA-91D5-4AD99ECFDA28}"/>
            </a:ext>
          </a:extLst>
        </cdr:cNvPr>
        <cdr:cNvSpPr txBox="1"/>
      </cdr:nvSpPr>
      <cdr:spPr>
        <a:xfrm xmlns:a="http://schemas.openxmlformats.org/drawingml/2006/main">
          <a:off x="4397310" y="4451739"/>
          <a:ext cx="1088518" cy="306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Out of Spec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2286" cy="62895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A7816E-D798-4B7C-9584-CAA56EF84D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D4D69563-271B-4330-B65B-E9CBFFB89519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</a:t>
          </a:r>
        </a:p>
      </cdr:txBody>
    </cdr:sp>
  </cdr:absSizeAnchor>
  <cdr:relSizeAnchor xmlns:cdr="http://schemas.openxmlformats.org/drawingml/2006/chartDrawing">
    <cdr:from>
      <cdr:x>0.29787</cdr:x>
      <cdr:y>0.48333</cdr:y>
    </cdr:from>
    <cdr:to>
      <cdr:x>0.42366</cdr:x>
      <cdr:y>0.56997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DA795C5-8815-4F64-9506-CEC9C19482BF}"/>
            </a:ext>
          </a:extLst>
        </cdr:cNvPr>
        <cdr:cNvSpPr txBox="1"/>
      </cdr:nvSpPr>
      <cdr:spPr>
        <a:xfrm xmlns:a="http://schemas.openxmlformats.org/drawingml/2006/main">
          <a:off x="2577841" y="3036596"/>
          <a:ext cx="1088571" cy="544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Natural Tolerance</a:t>
          </a:r>
        </a:p>
      </cdr:txBody>
    </cdr:sp>
  </cdr:relSizeAnchor>
  <cdr:relSizeAnchor xmlns:cdr="http://schemas.openxmlformats.org/drawingml/2006/chartDrawing">
    <cdr:from>
      <cdr:x>0.35627</cdr:x>
      <cdr:y>0.56997</cdr:y>
    </cdr:from>
    <cdr:to>
      <cdr:x>0.35717</cdr:x>
      <cdr:y>0.67764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4C0876C-59A0-48CA-B2C0-70CF9D8C0B16}"/>
            </a:ext>
          </a:extLst>
        </cdr:cNvPr>
        <cdr:cNvCxnSpPr/>
      </cdr:nvCxnSpPr>
      <cdr:spPr>
        <a:xfrm xmlns:a="http://schemas.openxmlformats.org/drawingml/2006/main" flipH="1">
          <a:off x="3083249" y="3580882"/>
          <a:ext cx="7776" cy="676469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0.35987</cdr:x>
      <cdr:y>0.2321</cdr:y>
    </cdr:from>
    <cdr:to>
      <cdr:x>0.36214</cdr:x>
      <cdr:y>0.48276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3309D3CF-44B7-4C3B-9E60-C3C42678740E}"/>
            </a:ext>
          </a:extLst>
        </cdr:cNvPr>
        <cdr:cNvCxnSpPr/>
      </cdr:nvCxnSpPr>
      <cdr:spPr>
        <a:xfrm xmlns:a="http://schemas.openxmlformats.org/drawingml/2006/main" flipH="1" flipV="1">
          <a:off x="3114351" y="1458167"/>
          <a:ext cx="19699" cy="157480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F5A5A-C6C5-45AE-B96F-9625968B1F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2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ECE6B63-B207-4129-B1C1-44E2752C78B7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spc2</a:t>
          </a:r>
        </a:p>
      </cdr:txBody>
    </cdr:sp>
  </cdr:absSizeAnchor>
  <cdr:relSizeAnchor xmlns:cdr="http://schemas.openxmlformats.org/drawingml/2006/chartDrawing">
    <cdr:from>
      <cdr:x>0.69542</cdr:x>
      <cdr:y>0.32921</cdr:y>
    </cdr:from>
    <cdr:to>
      <cdr:x>0.8212</cdr:x>
      <cdr:y>0.41584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48A796E-AA74-4236-B980-0868A70AB65D}"/>
            </a:ext>
          </a:extLst>
        </cdr:cNvPr>
        <cdr:cNvSpPr txBox="1"/>
      </cdr:nvSpPr>
      <cdr:spPr>
        <a:xfrm xmlns:a="http://schemas.openxmlformats.org/drawingml/2006/main">
          <a:off x="6018245" y="2068287"/>
          <a:ext cx="1088571" cy="544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/>
            <a:t>Engineering Tolerance</a:t>
          </a:r>
        </a:p>
      </cdr:txBody>
    </cdr:sp>
  </cdr:relSizeAnchor>
  <cdr:relSizeAnchor xmlns:cdr="http://schemas.openxmlformats.org/drawingml/2006/chartDrawing">
    <cdr:from>
      <cdr:x>0.75651</cdr:x>
      <cdr:y>0.13861</cdr:y>
    </cdr:from>
    <cdr:to>
      <cdr:x>0.75863</cdr:x>
      <cdr:y>0.32673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A31ED5DF-E138-4737-B361-A1915048CD2C}"/>
            </a:ext>
          </a:extLst>
        </cdr:cNvPr>
        <cdr:cNvCxnSpPr/>
      </cdr:nvCxnSpPr>
      <cdr:spPr>
        <a:xfrm xmlns:a="http://schemas.openxmlformats.org/drawingml/2006/main" flipH="1" flipV="1">
          <a:off x="6546980" y="870857"/>
          <a:ext cx="18288" cy="1181878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0.75651</cdr:x>
      <cdr:y>0.41584</cdr:y>
    </cdr:from>
    <cdr:to>
      <cdr:x>0.75831</cdr:x>
      <cdr:y>0.76733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795E3E7B-73EA-4E9B-80D8-F7D252FF8377}"/>
            </a:ext>
          </a:extLst>
        </cdr:cNvPr>
        <cdr:cNvCxnSpPr>
          <a:stCxn xmlns:a="http://schemas.openxmlformats.org/drawingml/2006/main" id="3" idx="2"/>
        </cdr:cNvCxnSpPr>
      </cdr:nvCxnSpPr>
      <cdr:spPr>
        <a:xfrm xmlns:a="http://schemas.openxmlformats.org/drawingml/2006/main" flipH="1">
          <a:off x="6546980" y="2612573"/>
          <a:ext cx="15551" cy="2208244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0.36029</cdr:x>
      <cdr:y>0.23515</cdr:y>
    </cdr:from>
    <cdr:to>
      <cdr:x>0.36256</cdr:x>
      <cdr:y>0.48581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444CA50E-CD8A-4AD4-A4D4-10A11297FD89}"/>
            </a:ext>
          </a:extLst>
        </cdr:cNvPr>
        <cdr:cNvCxnSpPr/>
      </cdr:nvCxnSpPr>
      <cdr:spPr>
        <a:xfrm xmlns:a="http://schemas.openxmlformats.org/drawingml/2006/main" flipH="1" flipV="1">
          <a:off x="3117980" y="1477347"/>
          <a:ext cx="19699" cy="157480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0.29608</cdr:x>
      <cdr:y>0.48581</cdr:y>
    </cdr:from>
    <cdr:to>
      <cdr:x>0.42186</cdr:x>
      <cdr:y>0.57244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7FCDB915-EE37-4640-A802-E75B8B84B6B3}"/>
            </a:ext>
          </a:extLst>
        </cdr:cNvPr>
        <cdr:cNvSpPr txBox="1"/>
      </cdr:nvSpPr>
      <cdr:spPr>
        <a:xfrm xmlns:a="http://schemas.openxmlformats.org/drawingml/2006/main">
          <a:off x="2562291" y="3052147"/>
          <a:ext cx="1088571" cy="544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Natural Tolerance</a:t>
          </a:r>
        </a:p>
      </cdr:txBody>
    </cdr:sp>
  </cdr:relSizeAnchor>
  <cdr:relSizeAnchor xmlns:cdr="http://schemas.openxmlformats.org/drawingml/2006/chartDrawing">
    <cdr:from>
      <cdr:x>0.35852</cdr:x>
      <cdr:y>0.56807</cdr:y>
    </cdr:from>
    <cdr:to>
      <cdr:x>0.35942</cdr:x>
      <cdr:y>0.67574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id="{8B9DBA5B-E9AC-496E-921E-9B21C5EBCC26}"/>
            </a:ext>
          </a:extLst>
        </cdr:cNvPr>
        <cdr:cNvCxnSpPr/>
      </cdr:nvCxnSpPr>
      <cdr:spPr>
        <a:xfrm xmlns:a="http://schemas.openxmlformats.org/drawingml/2006/main" flipH="1">
          <a:off x="3102688" y="3568960"/>
          <a:ext cx="7776" cy="676469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CB0A23-32D9-4DA7-B8DC-51CF76358B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absSizeAnchor xmlns:cdr="http://schemas.openxmlformats.org/drawingml/2006/chartDrawing">
    <cdr:from>
      <cdr:x>0.00734</cdr:x>
      <cdr:y>0.01011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FDF3B6D7-B8B9-4811-969D-D3E83A245042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spc3r</a:t>
          </a:r>
        </a:p>
      </cdr:txBody>
    </cdr:sp>
  </cdr:absSizeAnchor>
  <cdr:relSizeAnchor xmlns:cdr="http://schemas.openxmlformats.org/drawingml/2006/chartDrawing">
    <cdr:from>
      <cdr:x>0.85953</cdr:x>
      <cdr:y>0.95789</cdr:y>
    </cdr:from>
    <cdr:to>
      <cdr:x>0.99257</cdr:x>
      <cdr:y>1</cdr:y>
    </cdr:to>
    <cdr:sp macro="" textlink="">
      <cdr:nvSpPr>
        <cdr:cNvPr id="7" name="sigma">
          <a:extLst xmlns:a="http://schemas.openxmlformats.org/drawingml/2006/main">
            <a:ext uri="{FF2B5EF4-FFF2-40B4-BE49-F238E27FC236}">
              <a16:creationId xmlns:a16="http://schemas.microsoft.com/office/drawing/2014/main" id="{D10CE573-5D0D-4377-A1C2-13DF955A8021}"/>
            </a:ext>
          </a:extLst>
        </cdr:cNvPr>
        <cdr:cNvSpPr txBox="1"/>
      </cdr:nvSpPr>
      <cdr:spPr>
        <a:xfrm xmlns:a="http://schemas.openxmlformats.org/drawingml/2006/main">
          <a:off x="7438468" y="6018052"/>
          <a:ext cx="1151341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Est. Sigma = 3.43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136" cy="62897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D61829-9760-4DA8-A0A0-BC26132B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767C4-36E3-4EF7-A15F-D08F2441978C}">
  <dimension ref="A1:L8"/>
  <sheetViews>
    <sheetView workbookViewId="0">
      <selection activeCell="D1" sqref="D1:D1048576"/>
    </sheetView>
  </sheetViews>
  <sheetFormatPr defaultRowHeight="14.4" x14ac:dyDescent="0.3"/>
  <sheetData>
    <row r="1" spans="1:12" x14ac:dyDescent="0.3">
      <c r="A1" t="s">
        <v>2</v>
      </c>
      <c r="D1" t="s">
        <v>3</v>
      </c>
      <c r="G1" t="s">
        <v>4</v>
      </c>
      <c r="H1">
        <v>16</v>
      </c>
      <c r="J1" t="s">
        <v>5</v>
      </c>
    </row>
    <row r="2" spans="1:12" x14ac:dyDescent="0.3">
      <c r="D2" t="str">
        <f>"Ideal"</f>
        <v>Ideal</v>
      </c>
      <c r="E2" t="s">
        <v>31</v>
      </c>
      <c r="F2" t="s">
        <v>32</v>
      </c>
      <c r="G2" t="str">
        <f>"Ideal"</f>
        <v>Ideal</v>
      </c>
      <c r="H2" t="s">
        <v>33</v>
      </c>
      <c r="I2" t="s">
        <v>34</v>
      </c>
      <c r="J2" t="str">
        <f>"IdealR"</f>
        <v>IdealR</v>
      </c>
      <c r="K2" t="str">
        <f>"IdealR"</f>
        <v>IdealR</v>
      </c>
      <c r="L2" t="s">
        <v>33</v>
      </c>
    </row>
    <row r="3" spans="1:12" x14ac:dyDescent="0.3">
      <c r="D3" t="str">
        <f>"Ideal with Specs"</f>
        <v>Ideal with Specs</v>
      </c>
      <c r="E3" t="s">
        <v>40</v>
      </c>
      <c r="F3" t="s">
        <v>41</v>
      </c>
      <c r="G3" t="str">
        <f>"Ideal with Specs"</f>
        <v>Ideal with Specs</v>
      </c>
      <c r="H3" t="s">
        <v>33</v>
      </c>
    </row>
    <row r="4" spans="1:12" x14ac:dyDescent="0.3">
      <c r="A4">
        <v>7</v>
      </c>
      <c r="D4" t="str">
        <f>"Threshold"</f>
        <v>Threshold</v>
      </c>
      <c r="E4" t="s">
        <v>46</v>
      </c>
      <c r="F4" t="s">
        <v>47</v>
      </c>
      <c r="G4" t="str">
        <f>"Threshold"</f>
        <v>Threshold</v>
      </c>
      <c r="H4" t="s">
        <v>33</v>
      </c>
      <c r="I4" t="s">
        <v>48</v>
      </c>
      <c r="J4" t="str">
        <f>"ThresholdR"</f>
        <v>ThresholdR</v>
      </c>
      <c r="K4" t="str">
        <f>"ThresholdR"</f>
        <v>ThresholdR</v>
      </c>
      <c r="L4" t="s">
        <v>33</v>
      </c>
    </row>
    <row r="5" spans="1:12" x14ac:dyDescent="0.3">
      <c r="D5" t="str">
        <f>"ThresholdDown"</f>
        <v>ThresholdDown</v>
      </c>
      <c r="E5" t="s">
        <v>54</v>
      </c>
      <c r="F5" t="s">
        <v>55</v>
      </c>
      <c r="G5" t="str">
        <f>"ThresholdDown"</f>
        <v>ThresholdDown</v>
      </c>
      <c r="H5" t="s">
        <v>33</v>
      </c>
    </row>
    <row r="6" spans="1:12" x14ac:dyDescent="0.3">
      <c r="D6" t="str">
        <f>"ThresholdVar"</f>
        <v>ThresholdVar</v>
      </c>
      <c r="E6" t="s">
        <v>59</v>
      </c>
      <c r="F6" t="s">
        <v>60</v>
      </c>
      <c r="G6" t="str">
        <f>"ThresholdVar"</f>
        <v>ThresholdVar</v>
      </c>
      <c r="H6" t="s">
        <v>33</v>
      </c>
      <c r="I6" t="s">
        <v>61</v>
      </c>
      <c r="J6" t="str">
        <f>"ThresholdVarR"</f>
        <v>ThresholdVarR</v>
      </c>
      <c r="K6" t="str">
        <f>"ThresholdVarR"</f>
        <v>ThresholdVarR</v>
      </c>
      <c r="L6" t="s">
        <v>33</v>
      </c>
    </row>
    <row r="7" spans="1:12" x14ac:dyDescent="0.3">
      <c r="D7" t="str">
        <f>"BrinkofChaos"</f>
        <v>BrinkofChaos</v>
      </c>
      <c r="E7" t="s">
        <v>65</v>
      </c>
      <c r="F7" t="s">
        <v>66</v>
      </c>
      <c r="G7" t="str">
        <f>"BrinkofChaos"</f>
        <v>BrinkofChaos</v>
      </c>
      <c r="H7" t="s">
        <v>33</v>
      </c>
      <c r="I7" t="s">
        <v>67</v>
      </c>
      <c r="J7" t="str">
        <f>"BrinkofChaosR"</f>
        <v>BrinkofChaosR</v>
      </c>
      <c r="K7" t="str">
        <f>"BrinkofChaosR"</f>
        <v>BrinkofChaosR</v>
      </c>
      <c r="L7" t="s">
        <v>33</v>
      </c>
    </row>
    <row r="8" spans="1:12" x14ac:dyDescent="0.3">
      <c r="D8" t="str">
        <f>"Chaos"</f>
        <v>Chaos</v>
      </c>
      <c r="E8" t="s">
        <v>71</v>
      </c>
      <c r="F8" t="s">
        <v>72</v>
      </c>
      <c r="G8" t="str">
        <f>"Chaos"</f>
        <v>Chaos</v>
      </c>
      <c r="H8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E35A-CB5F-417B-AAB2-D5DC39B91D39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17" x14ac:dyDescent="0.3">
      <c r="A1" s="3" t="s">
        <v>6</v>
      </c>
      <c r="B1" s="4">
        <v>52.4</v>
      </c>
      <c r="C1" s="4">
        <v>50.007999999999996</v>
      </c>
      <c r="D1" s="4">
        <v>60.302769503546095</v>
      </c>
      <c r="E1" s="4">
        <v>39.713230496453896</v>
      </c>
      <c r="G1" s="4">
        <v>3.8708333333333336</v>
      </c>
      <c r="H1" s="4">
        <v>12.647124335106385</v>
      </c>
      <c r="I1" s="4">
        <v>-4.905457668439718</v>
      </c>
      <c r="P1" t="s">
        <v>37</v>
      </c>
    </row>
    <row r="2" spans="1:17" x14ac:dyDescent="0.3">
      <c r="A2" s="3" t="s">
        <v>7</v>
      </c>
      <c r="B2" s="4">
        <v>51.3</v>
      </c>
      <c r="C2" s="4">
        <v>50.007999999999996</v>
      </c>
      <c r="D2" s="4">
        <v>60.302769503546095</v>
      </c>
      <c r="E2" s="4">
        <v>39.713230496453896</v>
      </c>
      <c r="F2" s="4">
        <v>1.1000000000000014</v>
      </c>
      <c r="G2" s="4">
        <v>3.8708333333333336</v>
      </c>
      <c r="H2" s="4">
        <v>12.647124335106385</v>
      </c>
      <c r="I2" s="4">
        <v>-4.905457668439718</v>
      </c>
      <c r="P2" t="s">
        <v>35</v>
      </c>
    </row>
    <row r="3" spans="1:17" x14ac:dyDescent="0.3">
      <c r="A3" s="3" t="s">
        <v>8</v>
      </c>
      <c r="B3" s="4">
        <v>48.5</v>
      </c>
      <c r="C3" s="4">
        <v>50.007999999999996</v>
      </c>
      <c r="D3" s="4">
        <v>60.302769503546095</v>
      </c>
      <c r="E3" s="4">
        <v>39.713230496453896</v>
      </c>
      <c r="F3" s="4">
        <v>2.7999999999999972</v>
      </c>
      <c r="G3" s="4">
        <v>3.8708333333333336</v>
      </c>
      <c r="H3" s="4">
        <v>12.647124335106385</v>
      </c>
      <c r="I3" s="4">
        <v>-4.905457668439718</v>
      </c>
      <c r="P3" t="s">
        <v>36</v>
      </c>
    </row>
    <row r="4" spans="1:17" x14ac:dyDescent="0.3">
      <c r="A4" s="3" t="s">
        <v>9</v>
      </c>
      <c r="B4" s="4">
        <v>53.8</v>
      </c>
      <c r="C4" s="4">
        <v>50.007999999999996</v>
      </c>
      <c r="D4" s="4">
        <v>60.302769503546095</v>
      </c>
      <c r="E4" s="4">
        <v>39.713230496453896</v>
      </c>
      <c r="F4" s="4">
        <v>5.2999999999999972</v>
      </c>
      <c r="G4" s="4">
        <v>3.8708333333333336</v>
      </c>
      <c r="H4" s="4">
        <v>12.647124335106385</v>
      </c>
      <c r="I4" s="4">
        <v>-4.905457668439718</v>
      </c>
      <c r="P4" t="s">
        <v>6</v>
      </c>
    </row>
    <row r="5" spans="1:17" x14ac:dyDescent="0.3">
      <c r="A5" s="3" t="s">
        <v>10</v>
      </c>
      <c r="B5" s="4">
        <v>51.2</v>
      </c>
      <c r="C5" s="4">
        <v>50.007999999999996</v>
      </c>
      <c r="D5" s="4">
        <v>60.302769503546095</v>
      </c>
      <c r="E5" s="4">
        <v>39.713230496453896</v>
      </c>
      <c r="F5" s="4">
        <v>2.5999999999999943</v>
      </c>
      <c r="G5" s="4">
        <v>3.8708333333333336</v>
      </c>
      <c r="H5" s="4">
        <v>12.647124335106385</v>
      </c>
      <c r="I5" s="4">
        <v>-4.905457668439718</v>
      </c>
      <c r="P5" t="b">
        <v>1</v>
      </c>
    </row>
    <row r="6" spans="1:17" x14ac:dyDescent="0.3">
      <c r="A6" s="3" t="s">
        <v>11</v>
      </c>
      <c r="B6" s="4">
        <v>48.9</v>
      </c>
      <c r="C6" s="4">
        <v>50.007999999999996</v>
      </c>
      <c r="D6" s="4">
        <v>60.302769503546095</v>
      </c>
      <c r="E6" s="4">
        <v>39.713230496453896</v>
      </c>
      <c r="F6" s="4">
        <v>2.3000000000000043</v>
      </c>
      <c r="G6" s="4">
        <v>3.8708333333333336</v>
      </c>
      <c r="H6" s="4">
        <v>12.647124335106385</v>
      </c>
      <c r="I6" s="4">
        <v>-4.905457668439718</v>
      </c>
      <c r="P6" t="b">
        <v>0</v>
      </c>
    </row>
    <row r="7" spans="1:17" x14ac:dyDescent="0.3">
      <c r="A7" s="3" t="s">
        <v>12</v>
      </c>
      <c r="B7" s="4">
        <v>52.4</v>
      </c>
      <c r="C7" s="4">
        <v>50.007999999999996</v>
      </c>
      <c r="D7" s="4">
        <v>60.302769503546095</v>
      </c>
      <c r="E7" s="4">
        <v>39.713230496453896</v>
      </c>
      <c r="F7" s="4">
        <v>3.5</v>
      </c>
      <c r="G7" s="4">
        <v>3.8708333333333336</v>
      </c>
      <c r="H7" s="4">
        <v>12.647124335106385</v>
      </c>
      <c r="I7" s="4">
        <v>-4.905457668439718</v>
      </c>
      <c r="P7" t="b">
        <v>1</v>
      </c>
    </row>
    <row r="8" spans="1:17" x14ac:dyDescent="0.3">
      <c r="A8" s="3" t="s">
        <v>13</v>
      </c>
      <c r="B8" s="4">
        <v>55.9</v>
      </c>
      <c r="C8" s="4">
        <v>50.007999999999996</v>
      </c>
      <c r="D8" s="4">
        <v>60.302769503546095</v>
      </c>
      <c r="E8" s="4">
        <v>39.713230496453896</v>
      </c>
      <c r="F8" s="4">
        <v>3.5</v>
      </c>
      <c r="G8" s="4">
        <v>3.8708333333333336</v>
      </c>
      <c r="H8" s="4">
        <v>12.647124335106385</v>
      </c>
      <c r="I8" s="4">
        <v>-4.905457668439718</v>
      </c>
      <c r="P8" t="b">
        <v>0</v>
      </c>
      <c r="Q8" t="s">
        <v>12</v>
      </c>
    </row>
    <row r="9" spans="1:17" x14ac:dyDescent="0.3">
      <c r="A9" s="3" t="s">
        <v>14</v>
      </c>
      <c r="B9" s="4">
        <v>50.6</v>
      </c>
      <c r="C9" s="4">
        <v>50.007999999999996</v>
      </c>
      <c r="D9" s="4">
        <v>60.302769503546095</v>
      </c>
      <c r="E9" s="4">
        <v>39.713230496453896</v>
      </c>
      <c r="F9" s="4">
        <v>5.2999999999999972</v>
      </c>
      <c r="G9" s="4">
        <v>3.8708333333333336</v>
      </c>
      <c r="H9" s="4">
        <v>12.647124335106385</v>
      </c>
      <c r="I9" s="4">
        <v>-4.905457668439718</v>
      </c>
      <c r="P9" t="b">
        <v>0</v>
      </c>
      <c r="Q9" t="s">
        <v>7</v>
      </c>
    </row>
    <row r="10" spans="1:17" x14ac:dyDescent="0.3">
      <c r="A10" s="3" t="s">
        <v>15</v>
      </c>
      <c r="B10" s="4">
        <v>50.6</v>
      </c>
      <c r="C10" s="4">
        <v>50.007999999999996</v>
      </c>
      <c r="D10" s="4">
        <v>60.302769503546095</v>
      </c>
      <c r="E10" s="4">
        <v>39.713230496453896</v>
      </c>
      <c r="F10" s="4">
        <v>0</v>
      </c>
      <c r="G10" s="4">
        <v>3.8708333333333336</v>
      </c>
      <c r="H10" s="4">
        <v>12.647124335106385</v>
      </c>
      <c r="I10" s="4">
        <v>-4.905457668439718</v>
      </c>
      <c r="P10" t="b">
        <v>0</v>
      </c>
      <c r="Q10" t="s">
        <v>9</v>
      </c>
    </row>
    <row r="11" spans="1:17" x14ac:dyDescent="0.3">
      <c r="A11" s="3" t="s">
        <v>16</v>
      </c>
      <c r="B11" s="4">
        <v>47.4</v>
      </c>
      <c r="C11" s="4">
        <v>50.007999999999996</v>
      </c>
      <c r="D11" s="4">
        <v>60.302769503546095</v>
      </c>
      <c r="E11" s="4">
        <v>39.713230496453896</v>
      </c>
      <c r="F11" s="4">
        <v>3.2000000000000028</v>
      </c>
      <c r="G11" s="4">
        <v>3.8708333333333336</v>
      </c>
      <c r="H11" s="4">
        <v>12.647124335106385</v>
      </c>
      <c r="I11" s="4">
        <v>-4.905457668439718</v>
      </c>
      <c r="P11" t="b">
        <v>0</v>
      </c>
      <c r="Q11" t="s">
        <v>13</v>
      </c>
    </row>
    <row r="12" spans="1:17" x14ac:dyDescent="0.3">
      <c r="A12" s="3" t="s">
        <v>17</v>
      </c>
      <c r="B12" s="4">
        <v>41</v>
      </c>
      <c r="C12" s="4">
        <v>50.007999999999996</v>
      </c>
      <c r="D12" s="4">
        <v>60.302769503546095</v>
      </c>
      <c r="E12" s="4">
        <v>39.713230496453896</v>
      </c>
      <c r="F12" s="4">
        <v>6.3999999999999986</v>
      </c>
      <c r="G12" s="4">
        <v>3.8708333333333336</v>
      </c>
      <c r="H12" s="4">
        <v>12.647124335106385</v>
      </c>
      <c r="I12" s="4">
        <v>-4.905457668439718</v>
      </c>
      <c r="P12" t="b">
        <v>0</v>
      </c>
      <c r="Q12" t="s">
        <v>13</v>
      </c>
    </row>
    <row r="13" spans="1:17" x14ac:dyDescent="0.3">
      <c r="A13" s="3" t="s">
        <v>18</v>
      </c>
      <c r="B13" s="4">
        <v>50.7</v>
      </c>
      <c r="C13" s="4">
        <v>50.007999999999996</v>
      </c>
      <c r="D13" s="4">
        <v>60.302769503546095</v>
      </c>
      <c r="E13" s="4">
        <v>39.713230496453896</v>
      </c>
      <c r="F13" s="4">
        <v>9.7000000000000028</v>
      </c>
      <c r="G13" s="4">
        <v>3.8708333333333336</v>
      </c>
      <c r="H13" s="4">
        <v>12.647124335106385</v>
      </c>
      <c r="I13" s="4">
        <v>-4.905457668439718</v>
      </c>
      <c r="P13" t="b">
        <v>0</v>
      </c>
      <c r="Q13" t="s">
        <v>20</v>
      </c>
    </row>
    <row r="14" spans="1:17" x14ac:dyDescent="0.3">
      <c r="A14" s="3" t="s">
        <v>19</v>
      </c>
      <c r="B14" s="4">
        <v>54.2</v>
      </c>
      <c r="C14" s="4">
        <v>50.007999999999996</v>
      </c>
      <c r="D14" s="4">
        <v>60.302769503546095</v>
      </c>
      <c r="E14" s="4">
        <v>39.713230496453896</v>
      </c>
      <c r="F14" s="4">
        <v>3.5</v>
      </c>
      <c r="G14" s="4">
        <v>3.8708333333333336</v>
      </c>
      <c r="H14" s="4">
        <v>12.647124335106385</v>
      </c>
      <c r="I14" s="4">
        <v>-4.905457668439718</v>
      </c>
      <c r="P14" t="b">
        <v>0</v>
      </c>
      <c r="Q14" t="s">
        <v>19</v>
      </c>
    </row>
    <row r="15" spans="1:17" x14ac:dyDescent="0.3">
      <c r="A15" s="3" t="s">
        <v>20</v>
      </c>
      <c r="B15" s="4">
        <v>46.3</v>
      </c>
      <c r="C15" s="4">
        <v>50.007999999999996</v>
      </c>
      <c r="D15" s="4">
        <v>60.302769503546095</v>
      </c>
      <c r="E15" s="4">
        <v>39.713230496453896</v>
      </c>
      <c r="F15" s="4">
        <v>7.9000000000000057</v>
      </c>
      <c r="G15" s="4">
        <v>3.8708333333333336</v>
      </c>
      <c r="H15" s="4">
        <v>12.647124335106385</v>
      </c>
      <c r="I15" s="4">
        <v>-4.905457668439718</v>
      </c>
      <c r="P15" t="b">
        <v>0</v>
      </c>
      <c r="Q15" t="b">
        <v>0</v>
      </c>
    </row>
    <row r="16" spans="1:17" x14ac:dyDescent="0.3">
      <c r="A16" s="3" t="s">
        <v>21</v>
      </c>
      <c r="B16" s="4">
        <v>50.1</v>
      </c>
      <c r="C16" s="4">
        <v>50.007999999999996</v>
      </c>
      <c r="D16" s="4">
        <v>60.302769503546095</v>
      </c>
      <c r="E16" s="4">
        <v>39.713230496453896</v>
      </c>
      <c r="F16" s="4">
        <v>3.8000000000000043</v>
      </c>
      <c r="G16" s="4">
        <v>3.8708333333333336</v>
      </c>
      <c r="H16" s="4">
        <v>12.647124335106385</v>
      </c>
      <c r="I16" s="4">
        <v>-4.905457668439718</v>
      </c>
      <c r="P16" t="b">
        <v>0</v>
      </c>
    </row>
    <row r="17" spans="1:18" x14ac:dyDescent="0.3">
      <c r="A17" s="3" t="s">
        <v>22</v>
      </c>
      <c r="B17" s="4">
        <v>44.8</v>
      </c>
      <c r="C17" s="4">
        <v>50.007999999999996</v>
      </c>
      <c r="D17" s="4">
        <v>60.302769503546095</v>
      </c>
      <c r="E17" s="4">
        <v>39.713230496453896</v>
      </c>
      <c r="F17" s="4">
        <v>5.3000000000000043</v>
      </c>
      <c r="G17" s="4">
        <v>3.8708333333333336</v>
      </c>
      <c r="H17" s="4">
        <v>12.647124335106385</v>
      </c>
      <c r="I17" s="4">
        <v>-4.905457668439718</v>
      </c>
      <c r="P17" t="b">
        <v>0</v>
      </c>
    </row>
    <row r="18" spans="1:18" x14ac:dyDescent="0.3">
      <c r="A18" s="3" t="s">
        <v>23</v>
      </c>
      <c r="B18" s="4">
        <v>49.8</v>
      </c>
      <c r="C18" s="4">
        <v>50.007999999999996</v>
      </c>
      <c r="D18" s="4">
        <v>60.302769503546095</v>
      </c>
      <c r="E18" s="4">
        <v>39.713230496453896</v>
      </c>
      <c r="F18" s="4">
        <v>5</v>
      </c>
      <c r="G18" s="4">
        <v>3.8708333333333336</v>
      </c>
      <c r="H18" s="4">
        <v>12.647124335106385</v>
      </c>
      <c r="I18" s="4">
        <v>-4.905457668439718</v>
      </c>
      <c r="P18" t="b">
        <v>1</v>
      </c>
    </row>
    <row r="19" spans="1:18" x14ac:dyDescent="0.3">
      <c r="A19" s="3" t="s">
        <v>24</v>
      </c>
      <c r="B19" s="4">
        <v>46</v>
      </c>
      <c r="C19" s="4">
        <v>50.007999999999996</v>
      </c>
      <c r="D19" s="4">
        <v>60.302769503546095</v>
      </c>
      <c r="E19" s="4">
        <v>39.713230496453896</v>
      </c>
      <c r="F19" s="4">
        <v>3.7999999999999972</v>
      </c>
      <c r="G19" s="4">
        <v>3.8708333333333336</v>
      </c>
      <c r="H19" s="4">
        <v>12.647124335106385</v>
      </c>
      <c r="I19" s="4">
        <v>-4.905457668439718</v>
      </c>
      <c r="P19" t="b">
        <v>0</v>
      </c>
      <c r="Q19">
        <v>3.4315898345153668</v>
      </c>
      <c r="R19">
        <v>0</v>
      </c>
    </row>
    <row r="20" spans="1:18" x14ac:dyDescent="0.3">
      <c r="A20" s="3" t="s">
        <v>25</v>
      </c>
      <c r="B20" s="4">
        <v>47.3</v>
      </c>
      <c r="C20" s="4">
        <v>50.007999999999996</v>
      </c>
      <c r="D20" s="4">
        <v>60.302769503546095</v>
      </c>
      <c r="E20" s="4">
        <v>39.713230496453896</v>
      </c>
      <c r="F20" s="4">
        <v>1.2999999999999972</v>
      </c>
      <c r="G20" s="4">
        <v>3.8708333333333336</v>
      </c>
      <c r="H20" s="4">
        <v>12.647124335106385</v>
      </c>
      <c r="I20" s="4">
        <v>-4.905457668439718</v>
      </c>
      <c r="P20" t="b">
        <v>1</v>
      </c>
      <c r="Q20">
        <v>50.007999999999996</v>
      </c>
    </row>
    <row r="21" spans="1:18" x14ac:dyDescent="0.3">
      <c r="A21" s="3" t="s">
        <v>26</v>
      </c>
      <c r="B21" s="4">
        <v>54</v>
      </c>
      <c r="C21" s="4">
        <v>50.007999999999996</v>
      </c>
      <c r="D21" s="4">
        <v>60.302769503546095</v>
      </c>
      <c r="E21" s="4">
        <v>39.713230496453896</v>
      </c>
      <c r="F21" s="4">
        <v>6.7000000000000028</v>
      </c>
      <c r="G21" s="4">
        <v>3.8708333333333336</v>
      </c>
      <c r="H21" s="4">
        <v>12.647124335106385</v>
      </c>
      <c r="I21" s="4">
        <v>-4.905457668439718</v>
      </c>
      <c r="P21" t="b">
        <v>0</v>
      </c>
      <c r="Q21">
        <v>60.302769503546095</v>
      </c>
    </row>
    <row r="22" spans="1:18" x14ac:dyDescent="0.3">
      <c r="A22" s="3" t="s">
        <v>27</v>
      </c>
      <c r="B22" s="4">
        <v>50.8</v>
      </c>
      <c r="C22" s="4">
        <v>50.007999999999996</v>
      </c>
      <c r="D22" s="4">
        <v>60.302769503546095</v>
      </c>
      <c r="E22" s="4">
        <v>39.713230496453896</v>
      </c>
      <c r="F22" s="4">
        <v>3.2000000000000028</v>
      </c>
      <c r="G22" s="4">
        <v>3.8708333333333336</v>
      </c>
      <c r="H22" s="4">
        <v>12.647124335106385</v>
      </c>
      <c r="I22" s="4">
        <v>-4.905457668439718</v>
      </c>
      <c r="P22" t="b">
        <v>0</v>
      </c>
      <c r="Q22">
        <v>39.713230496453896</v>
      </c>
    </row>
    <row r="23" spans="1:18" x14ac:dyDescent="0.3">
      <c r="A23" s="3" t="s">
        <v>28</v>
      </c>
      <c r="B23" s="4">
        <v>50.2</v>
      </c>
      <c r="C23" s="4">
        <v>50.007999999999996</v>
      </c>
      <c r="D23" s="4">
        <v>60.302769503546095</v>
      </c>
      <c r="E23" s="4">
        <v>39.713230496453896</v>
      </c>
      <c r="F23" s="4">
        <v>0.59999999999999432</v>
      </c>
      <c r="G23" s="4">
        <v>3.8708333333333336</v>
      </c>
      <c r="H23" s="4">
        <v>12.647124335106385</v>
      </c>
      <c r="I23" s="4">
        <v>-4.905457668439718</v>
      </c>
      <c r="P23" t="s">
        <v>39</v>
      </c>
      <c r="Q23">
        <v>4.5999999999999943</v>
      </c>
    </row>
    <row r="24" spans="1:18" x14ac:dyDescent="0.3">
      <c r="A24" s="3" t="s">
        <v>29</v>
      </c>
      <c r="B24" s="4">
        <v>48.7</v>
      </c>
      <c r="C24" s="4">
        <v>50.007999999999996</v>
      </c>
      <c r="D24" s="4">
        <v>60.302769503546095</v>
      </c>
      <c r="E24" s="4">
        <v>39.713230496453896</v>
      </c>
      <c r="F24" s="4">
        <v>1.5</v>
      </c>
      <c r="G24" s="4">
        <v>3.8708333333333336</v>
      </c>
      <c r="H24" s="4">
        <v>12.647124335106385</v>
      </c>
      <c r="I24" s="4">
        <v>-4.905457668439718</v>
      </c>
      <c r="Q24">
        <v>3.8708333333333336</v>
      </c>
    </row>
    <row r="25" spans="1:18" x14ac:dyDescent="0.3">
      <c r="A25" s="3" t="s">
        <v>30</v>
      </c>
      <c r="B25" s="4">
        <v>53.3</v>
      </c>
      <c r="C25" s="4">
        <v>50.007999999999996</v>
      </c>
      <c r="D25" s="4">
        <v>60.302769503546095</v>
      </c>
      <c r="E25" s="4">
        <v>39.713230496453896</v>
      </c>
      <c r="F25" s="4">
        <v>4.5999999999999943</v>
      </c>
      <c r="G25" s="4">
        <v>3.8708333333333336</v>
      </c>
      <c r="H25" s="4">
        <v>12.647124335106385</v>
      </c>
      <c r="I25" s="4">
        <v>-4.905457668439718</v>
      </c>
      <c r="Q25">
        <v>12.647124335106385</v>
      </c>
    </row>
    <row r="26" spans="1:18" x14ac:dyDescent="0.3">
      <c r="Q26">
        <v>-4.905457668439718</v>
      </c>
    </row>
    <row r="27" spans="1:18" x14ac:dyDescent="0.3">
      <c r="P27" t="s">
        <v>8</v>
      </c>
    </row>
    <row r="28" spans="1:18" x14ac:dyDescent="0.3">
      <c r="P28" t="s">
        <v>39</v>
      </c>
    </row>
    <row r="29" spans="1:18" x14ac:dyDescent="0.3">
      <c r="P29" t="s">
        <v>39</v>
      </c>
    </row>
    <row r="30" spans="1:18" x14ac:dyDescent="0.3">
      <c r="P30" t="b">
        <v>1</v>
      </c>
    </row>
    <row r="31" spans="1:18" x14ac:dyDescent="0.3">
      <c r="P31" t="b">
        <v>0</v>
      </c>
    </row>
    <row r="32" spans="1:18" x14ac:dyDescent="0.3">
      <c r="P32" t="b">
        <v>1</v>
      </c>
      <c r="Q32">
        <v>53.43958983451536</v>
      </c>
    </row>
    <row r="33" spans="16:17" x14ac:dyDescent="0.3">
      <c r="P33" t="b">
        <v>0</v>
      </c>
      <c r="Q33">
        <v>56.871179669030731</v>
      </c>
    </row>
    <row r="34" spans="16:17" x14ac:dyDescent="0.3">
      <c r="P34" t="s">
        <v>39</v>
      </c>
      <c r="Q34">
        <v>46.576410165484631</v>
      </c>
    </row>
    <row r="35" spans="16:17" x14ac:dyDescent="0.3">
      <c r="P35" t="s">
        <v>39</v>
      </c>
      <c r="Q35">
        <v>43.14482033096926</v>
      </c>
    </row>
    <row r="36" spans="16:17" x14ac:dyDescent="0.3">
      <c r="P36" t="s">
        <v>39</v>
      </c>
    </row>
    <row r="37" spans="16:17" x14ac:dyDescent="0.3">
      <c r="P37" t="s">
        <v>7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49" spans="16:17" x14ac:dyDescent="0.3">
      <c r="P49" t="b">
        <v>0</v>
      </c>
    </row>
    <row r="50" spans="16:17" x14ac:dyDescent="0.3">
      <c r="P50" t="s">
        <v>39</v>
      </c>
    </row>
    <row r="51" spans="16:17" x14ac:dyDescent="0.3">
      <c r="P51" t="s">
        <v>39</v>
      </c>
    </row>
    <row r="52" spans="16:17" x14ac:dyDescent="0.3">
      <c r="P52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39</v>
      </c>
    </row>
    <row r="87" spans="16:16" x14ac:dyDescent="0.3">
      <c r="P87" t="s">
        <v>39</v>
      </c>
    </row>
    <row r="120" spans="16:16" x14ac:dyDescent="0.3">
      <c r="P120" t="s">
        <v>38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2161-E371-476D-8561-EF8D67F6430B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52.4</v>
      </c>
      <c r="C1" s="4">
        <v>50.007999999999996</v>
      </c>
      <c r="D1" s="4">
        <v>60.302769503546095</v>
      </c>
      <c r="E1" s="4">
        <v>39.713230496453896</v>
      </c>
      <c r="P1" t="s">
        <v>44</v>
      </c>
      <c r="V1" s="4">
        <v>35</v>
      </c>
      <c r="W1" s="4">
        <v>65</v>
      </c>
    </row>
    <row r="2" spans="1:23" x14ac:dyDescent="0.3">
      <c r="A2" s="3" t="s">
        <v>7</v>
      </c>
      <c r="B2" s="4">
        <v>51.3</v>
      </c>
      <c r="C2" s="4">
        <v>50.007999999999996</v>
      </c>
      <c r="D2" s="4">
        <v>60.302769503546095</v>
      </c>
      <c r="E2" s="4">
        <v>39.713230496453896</v>
      </c>
      <c r="F2" s="4">
        <v>1.1000000000000014</v>
      </c>
      <c r="P2" t="s">
        <v>42</v>
      </c>
      <c r="V2" s="4">
        <v>35</v>
      </c>
      <c r="W2" s="4">
        <v>65</v>
      </c>
    </row>
    <row r="3" spans="1:23" x14ac:dyDescent="0.3">
      <c r="A3" s="3" t="s">
        <v>8</v>
      </c>
      <c r="B3" s="4">
        <v>48.5</v>
      </c>
      <c r="C3" s="4">
        <v>50.007999999999996</v>
      </c>
      <c r="D3" s="4">
        <v>60.302769503546095</v>
      </c>
      <c r="E3" s="4">
        <v>39.713230496453896</v>
      </c>
      <c r="F3" s="4">
        <v>2.7999999999999972</v>
      </c>
      <c r="P3" t="s">
        <v>43</v>
      </c>
      <c r="V3" s="4">
        <v>35</v>
      </c>
      <c r="W3" s="4">
        <v>65</v>
      </c>
    </row>
    <row r="4" spans="1:23" x14ac:dyDescent="0.3">
      <c r="A4" s="3" t="s">
        <v>9</v>
      </c>
      <c r="B4" s="4">
        <v>53.8</v>
      </c>
      <c r="C4" s="4">
        <v>50.007999999999996</v>
      </c>
      <c r="D4" s="4">
        <v>60.302769503546095</v>
      </c>
      <c r="E4" s="4">
        <v>39.713230496453896</v>
      </c>
      <c r="F4" s="4">
        <v>5.2999999999999972</v>
      </c>
      <c r="P4" t="s">
        <v>6</v>
      </c>
      <c r="V4" s="4">
        <v>35</v>
      </c>
      <c r="W4" s="4">
        <v>65</v>
      </c>
    </row>
    <row r="5" spans="1:23" x14ac:dyDescent="0.3">
      <c r="A5" s="3" t="s">
        <v>10</v>
      </c>
      <c r="B5" s="4">
        <v>51.2</v>
      </c>
      <c r="C5" s="4">
        <v>50.007999999999996</v>
      </c>
      <c r="D5" s="4">
        <v>60.302769503546095</v>
      </c>
      <c r="E5" s="4">
        <v>39.713230496453896</v>
      </c>
      <c r="F5" s="4">
        <v>2.5999999999999943</v>
      </c>
      <c r="P5" t="b">
        <v>1</v>
      </c>
      <c r="V5" s="4">
        <v>35</v>
      </c>
      <c r="W5" s="4">
        <v>65</v>
      </c>
    </row>
    <row r="6" spans="1:23" x14ac:dyDescent="0.3">
      <c r="A6" s="3" t="s">
        <v>11</v>
      </c>
      <c r="B6" s="4">
        <v>48.9</v>
      </c>
      <c r="C6" s="4">
        <v>50.007999999999996</v>
      </c>
      <c r="D6" s="4">
        <v>60.302769503546095</v>
      </c>
      <c r="E6" s="4">
        <v>39.713230496453896</v>
      </c>
      <c r="F6" s="4">
        <v>2.3000000000000043</v>
      </c>
      <c r="P6" t="b">
        <v>0</v>
      </c>
      <c r="V6" s="4">
        <v>35</v>
      </c>
      <c r="W6" s="4">
        <v>65</v>
      </c>
    </row>
    <row r="7" spans="1:23" x14ac:dyDescent="0.3">
      <c r="A7" s="3" t="s">
        <v>12</v>
      </c>
      <c r="B7" s="4">
        <v>52.4</v>
      </c>
      <c r="C7" s="4">
        <v>50.007999999999996</v>
      </c>
      <c r="D7" s="4">
        <v>60.302769503546095</v>
      </c>
      <c r="E7" s="4">
        <v>39.713230496453896</v>
      </c>
      <c r="F7" s="4">
        <v>3.5</v>
      </c>
      <c r="P7" t="b">
        <v>1</v>
      </c>
      <c r="V7" s="4">
        <v>35</v>
      </c>
      <c r="W7" s="4">
        <v>65</v>
      </c>
    </row>
    <row r="8" spans="1:23" x14ac:dyDescent="0.3">
      <c r="A8" s="3" t="s">
        <v>13</v>
      </c>
      <c r="B8" s="4">
        <v>55.9</v>
      </c>
      <c r="C8" s="4">
        <v>50.007999999999996</v>
      </c>
      <c r="D8" s="4">
        <v>60.302769503546095</v>
      </c>
      <c r="E8" s="4">
        <v>39.713230496453896</v>
      </c>
      <c r="F8" s="4">
        <v>3.5</v>
      </c>
      <c r="P8" t="b">
        <v>0</v>
      </c>
      <c r="Q8" t="s">
        <v>12</v>
      </c>
      <c r="V8" s="4">
        <v>35</v>
      </c>
      <c r="W8" s="4">
        <v>65</v>
      </c>
    </row>
    <row r="9" spans="1:23" x14ac:dyDescent="0.3">
      <c r="A9" s="3" t="s">
        <v>14</v>
      </c>
      <c r="B9" s="4">
        <v>50.6</v>
      </c>
      <c r="C9" s="4">
        <v>50.007999999999996</v>
      </c>
      <c r="D9" s="4">
        <v>60.302769503546095</v>
      </c>
      <c r="E9" s="4">
        <v>39.713230496453896</v>
      </c>
      <c r="F9" s="4">
        <v>5.2999999999999972</v>
      </c>
      <c r="P9" t="b">
        <v>0</v>
      </c>
      <c r="Q9" t="s">
        <v>7</v>
      </c>
      <c r="V9" s="4">
        <v>35</v>
      </c>
      <c r="W9" s="4">
        <v>65</v>
      </c>
    </row>
    <row r="10" spans="1:23" x14ac:dyDescent="0.3">
      <c r="A10" s="3" t="s">
        <v>15</v>
      </c>
      <c r="B10" s="4">
        <v>50.6</v>
      </c>
      <c r="C10" s="4">
        <v>50.007999999999996</v>
      </c>
      <c r="D10" s="4">
        <v>60.302769503546095</v>
      </c>
      <c r="E10" s="4">
        <v>39.713230496453896</v>
      </c>
      <c r="F10" s="4">
        <v>0</v>
      </c>
      <c r="P10" t="b">
        <v>0</v>
      </c>
      <c r="Q10" t="s">
        <v>9</v>
      </c>
      <c r="V10" s="4">
        <v>35</v>
      </c>
      <c r="W10" s="4">
        <v>65</v>
      </c>
    </row>
    <row r="11" spans="1:23" x14ac:dyDescent="0.3">
      <c r="A11" s="3" t="s">
        <v>16</v>
      </c>
      <c r="B11" s="4">
        <v>47.4</v>
      </c>
      <c r="C11" s="4">
        <v>50.007999999999996</v>
      </c>
      <c r="D11" s="4">
        <v>60.302769503546095</v>
      </c>
      <c r="E11" s="4">
        <v>39.713230496453896</v>
      </c>
      <c r="F11" s="4">
        <v>3.2000000000000028</v>
      </c>
      <c r="P11" t="b">
        <v>0</v>
      </c>
      <c r="Q11" t="s">
        <v>13</v>
      </c>
      <c r="V11" s="4">
        <v>35</v>
      </c>
      <c r="W11" s="4">
        <v>65</v>
      </c>
    </row>
    <row r="12" spans="1:23" x14ac:dyDescent="0.3">
      <c r="A12" s="3" t="s">
        <v>17</v>
      </c>
      <c r="B12" s="4">
        <v>41</v>
      </c>
      <c r="C12" s="4">
        <v>50.007999999999996</v>
      </c>
      <c r="D12" s="4">
        <v>60.302769503546095</v>
      </c>
      <c r="E12" s="4">
        <v>39.713230496453896</v>
      </c>
      <c r="F12" s="4">
        <v>6.3999999999999986</v>
      </c>
      <c r="P12" t="b">
        <v>0</v>
      </c>
      <c r="Q12" t="s">
        <v>13</v>
      </c>
      <c r="V12" s="4">
        <v>35</v>
      </c>
      <c r="W12" s="4">
        <v>65</v>
      </c>
    </row>
    <row r="13" spans="1:23" x14ac:dyDescent="0.3">
      <c r="A13" s="3" t="s">
        <v>18</v>
      </c>
      <c r="B13" s="4">
        <v>50.7</v>
      </c>
      <c r="C13" s="4">
        <v>50.007999999999996</v>
      </c>
      <c r="D13" s="4">
        <v>60.302769503546095</v>
      </c>
      <c r="E13" s="4">
        <v>39.713230496453896</v>
      </c>
      <c r="F13" s="4">
        <v>9.7000000000000028</v>
      </c>
      <c r="P13" t="b">
        <v>0</v>
      </c>
      <c r="Q13" t="s">
        <v>20</v>
      </c>
      <c r="V13" s="4">
        <v>35</v>
      </c>
      <c r="W13" s="4">
        <v>65</v>
      </c>
    </row>
    <row r="14" spans="1:23" x14ac:dyDescent="0.3">
      <c r="A14" s="3" t="s">
        <v>19</v>
      </c>
      <c r="B14" s="4">
        <v>54.2</v>
      </c>
      <c r="C14" s="4">
        <v>50.007999999999996</v>
      </c>
      <c r="D14" s="4">
        <v>60.302769503546095</v>
      </c>
      <c r="E14" s="4">
        <v>39.713230496453896</v>
      </c>
      <c r="F14" s="4">
        <v>3.5</v>
      </c>
      <c r="P14" t="b">
        <v>0</v>
      </c>
      <c r="Q14" t="s">
        <v>19</v>
      </c>
      <c r="V14" s="4">
        <v>35</v>
      </c>
      <c r="W14" s="4">
        <v>65</v>
      </c>
    </row>
    <row r="15" spans="1:23" x14ac:dyDescent="0.3">
      <c r="A15" s="3" t="s">
        <v>20</v>
      </c>
      <c r="B15" s="4">
        <v>46.3</v>
      </c>
      <c r="C15" s="4">
        <v>50.007999999999996</v>
      </c>
      <c r="D15" s="4">
        <v>60.302769503546095</v>
      </c>
      <c r="E15" s="4">
        <v>39.713230496453896</v>
      </c>
      <c r="F15" s="4">
        <v>7.9000000000000057</v>
      </c>
      <c r="P15" t="b">
        <v>0</v>
      </c>
      <c r="Q15" t="b">
        <v>0</v>
      </c>
      <c r="V15" s="4">
        <v>35</v>
      </c>
      <c r="W15" s="4">
        <v>65</v>
      </c>
    </row>
    <row r="16" spans="1:23" x14ac:dyDescent="0.3">
      <c r="A16" s="3" t="s">
        <v>21</v>
      </c>
      <c r="B16" s="4">
        <v>50.1</v>
      </c>
      <c r="C16" s="4">
        <v>50.007999999999996</v>
      </c>
      <c r="D16" s="4">
        <v>60.302769503546095</v>
      </c>
      <c r="E16" s="4">
        <v>39.713230496453896</v>
      </c>
      <c r="F16" s="4">
        <v>3.8000000000000043</v>
      </c>
      <c r="P16" t="b">
        <v>0</v>
      </c>
      <c r="V16" s="4">
        <v>35</v>
      </c>
      <c r="W16" s="4">
        <v>65</v>
      </c>
    </row>
    <row r="17" spans="1:23" x14ac:dyDescent="0.3">
      <c r="A17" s="3" t="s">
        <v>22</v>
      </c>
      <c r="B17" s="4">
        <v>44.8</v>
      </c>
      <c r="C17" s="4">
        <v>50.007999999999996</v>
      </c>
      <c r="D17" s="4">
        <v>60.302769503546095</v>
      </c>
      <c r="E17" s="4">
        <v>39.713230496453896</v>
      </c>
      <c r="F17" s="4">
        <v>5.3000000000000043</v>
      </c>
      <c r="P17" t="b">
        <v>0</v>
      </c>
      <c r="V17" s="4">
        <v>35</v>
      </c>
      <c r="W17" s="4">
        <v>65</v>
      </c>
    </row>
    <row r="18" spans="1:23" x14ac:dyDescent="0.3">
      <c r="A18" s="3" t="s">
        <v>23</v>
      </c>
      <c r="B18" s="4">
        <v>49.8</v>
      </c>
      <c r="C18" s="4">
        <v>50.007999999999996</v>
      </c>
      <c r="D18" s="4">
        <v>60.302769503546095</v>
      </c>
      <c r="E18" s="4">
        <v>39.713230496453896</v>
      </c>
      <c r="F18" s="4">
        <v>5</v>
      </c>
      <c r="P18" t="b">
        <v>1</v>
      </c>
      <c r="V18" s="4">
        <v>35</v>
      </c>
      <c r="W18" s="4">
        <v>65</v>
      </c>
    </row>
    <row r="19" spans="1:23" x14ac:dyDescent="0.3">
      <c r="A19" s="3" t="s">
        <v>24</v>
      </c>
      <c r="B19" s="4">
        <v>46</v>
      </c>
      <c r="C19" s="4">
        <v>50.007999999999996</v>
      </c>
      <c r="D19" s="4">
        <v>60.302769503546095</v>
      </c>
      <c r="E19" s="4">
        <v>39.713230496453896</v>
      </c>
      <c r="F19" s="4">
        <v>3.7999999999999972</v>
      </c>
      <c r="P19" t="b">
        <v>0</v>
      </c>
      <c r="Q19">
        <v>3.4315898345153668</v>
      </c>
      <c r="R19">
        <v>0</v>
      </c>
      <c r="V19" s="4">
        <v>35</v>
      </c>
      <c r="W19" s="4">
        <v>65</v>
      </c>
    </row>
    <row r="20" spans="1:23" x14ac:dyDescent="0.3">
      <c r="A20" s="3" t="s">
        <v>25</v>
      </c>
      <c r="B20" s="4">
        <v>47.3</v>
      </c>
      <c r="C20" s="4">
        <v>50.007999999999996</v>
      </c>
      <c r="D20" s="4">
        <v>60.302769503546095</v>
      </c>
      <c r="E20" s="4">
        <v>39.713230496453896</v>
      </c>
      <c r="F20" s="4">
        <v>1.2999999999999972</v>
      </c>
      <c r="P20" t="b">
        <v>1</v>
      </c>
      <c r="Q20">
        <v>50.007999999999996</v>
      </c>
      <c r="V20" s="4">
        <v>35</v>
      </c>
      <c r="W20" s="4">
        <v>65</v>
      </c>
    </row>
    <row r="21" spans="1:23" x14ac:dyDescent="0.3">
      <c r="A21" s="3" t="s">
        <v>26</v>
      </c>
      <c r="B21" s="4">
        <v>54</v>
      </c>
      <c r="C21" s="4">
        <v>50.007999999999996</v>
      </c>
      <c r="D21" s="4">
        <v>60.302769503546095</v>
      </c>
      <c r="E21" s="4">
        <v>39.713230496453896</v>
      </c>
      <c r="F21" s="4">
        <v>6.7000000000000028</v>
      </c>
      <c r="P21" t="b">
        <v>0</v>
      </c>
      <c r="Q21">
        <v>60.302769503546095</v>
      </c>
      <c r="V21" s="4">
        <v>35</v>
      </c>
      <c r="W21" s="4">
        <v>65</v>
      </c>
    </row>
    <row r="22" spans="1:23" x14ac:dyDescent="0.3">
      <c r="A22" s="3" t="s">
        <v>27</v>
      </c>
      <c r="B22" s="4">
        <v>50.8</v>
      </c>
      <c r="C22" s="4">
        <v>50.007999999999996</v>
      </c>
      <c r="D22" s="4">
        <v>60.302769503546095</v>
      </c>
      <c r="E22" s="4">
        <v>39.713230496453896</v>
      </c>
      <c r="F22" s="4">
        <v>3.2000000000000028</v>
      </c>
      <c r="P22" t="b">
        <v>0</v>
      </c>
      <c r="Q22">
        <v>39.713230496453896</v>
      </c>
      <c r="V22" s="4">
        <v>35</v>
      </c>
      <c r="W22" s="4">
        <v>65</v>
      </c>
    </row>
    <row r="23" spans="1:23" x14ac:dyDescent="0.3">
      <c r="A23" s="3" t="s">
        <v>28</v>
      </c>
      <c r="B23" s="4">
        <v>50.2</v>
      </c>
      <c r="C23" s="4">
        <v>50.007999999999996</v>
      </c>
      <c r="D23" s="4">
        <v>60.302769503546095</v>
      </c>
      <c r="E23" s="4">
        <v>39.713230496453896</v>
      </c>
      <c r="F23" s="4">
        <v>0.59999999999999432</v>
      </c>
      <c r="P23" t="s">
        <v>39</v>
      </c>
      <c r="Q23">
        <v>4.5999999999999943</v>
      </c>
      <c r="V23" s="4">
        <v>35</v>
      </c>
      <c r="W23" s="4">
        <v>65</v>
      </c>
    </row>
    <row r="24" spans="1:23" x14ac:dyDescent="0.3">
      <c r="A24" s="3" t="s">
        <v>29</v>
      </c>
      <c r="B24" s="4">
        <v>48.7</v>
      </c>
      <c r="C24" s="4">
        <v>50.007999999999996</v>
      </c>
      <c r="D24" s="4">
        <v>60.302769503546095</v>
      </c>
      <c r="E24" s="4">
        <v>39.713230496453896</v>
      </c>
      <c r="F24" s="4">
        <v>1.5</v>
      </c>
      <c r="V24" s="4">
        <v>35</v>
      </c>
      <c r="W24" s="4">
        <v>65</v>
      </c>
    </row>
    <row r="25" spans="1:23" x14ac:dyDescent="0.3">
      <c r="A25" s="3" t="s">
        <v>30</v>
      </c>
      <c r="B25" s="4">
        <v>53.3</v>
      </c>
      <c r="C25" s="4">
        <v>50.007999999999996</v>
      </c>
      <c r="D25" s="4">
        <v>60.302769503546095</v>
      </c>
      <c r="E25" s="4">
        <v>39.713230496453896</v>
      </c>
      <c r="F25" s="4">
        <v>4.5999999999999943</v>
      </c>
      <c r="V25" s="4">
        <v>35</v>
      </c>
      <c r="W25" s="4">
        <v>65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53.43958983451536</v>
      </c>
    </row>
    <row r="33" spans="16:17" x14ac:dyDescent="0.3">
      <c r="P33" t="b">
        <v>0</v>
      </c>
      <c r="Q33">
        <v>56.871179669030731</v>
      </c>
    </row>
    <row r="34" spans="16:17" x14ac:dyDescent="0.3">
      <c r="P34" t="s">
        <v>39</v>
      </c>
      <c r="Q34">
        <v>46.576410165484631</v>
      </c>
    </row>
    <row r="35" spans="16:17" x14ac:dyDescent="0.3">
      <c r="P35" t="s">
        <v>39</v>
      </c>
      <c r="Q35">
        <v>43.14482033096926</v>
      </c>
    </row>
    <row r="36" spans="16:17" x14ac:dyDescent="0.3">
      <c r="P36" t="s">
        <v>39</v>
      </c>
    </row>
    <row r="37" spans="16:17" x14ac:dyDescent="0.3">
      <c r="P37" t="s">
        <v>7</v>
      </c>
    </row>
    <row r="38" spans="16:17" x14ac:dyDescent="0.3">
      <c r="P38" t="b">
        <v>0</v>
      </c>
    </row>
    <row r="39" spans="16:17" x14ac:dyDescent="0.3">
      <c r="P39" t="b">
        <v>0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52</v>
      </c>
    </row>
    <row r="87" spans="16:16" x14ac:dyDescent="0.3">
      <c r="P87" t="s">
        <v>53</v>
      </c>
    </row>
    <row r="120" spans="16:16" x14ac:dyDescent="0.3">
      <c r="P120" t="s">
        <v>45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2EC2-A4B1-4B1C-AFE9-E1498D92446F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64.400000000000006</v>
      </c>
      <c r="C1" s="4">
        <v>62.008000000000003</v>
      </c>
      <c r="D1" s="4">
        <v>72.302769503546102</v>
      </c>
      <c r="E1" s="4">
        <v>51.713230496453903</v>
      </c>
      <c r="G1" s="4">
        <v>3.870833333333334</v>
      </c>
      <c r="H1" s="4">
        <v>12.647124335106385</v>
      </c>
      <c r="I1" s="4">
        <v>-4.905457668439718</v>
      </c>
      <c r="P1" t="s">
        <v>37</v>
      </c>
      <c r="V1" s="4">
        <v>35</v>
      </c>
      <c r="W1" s="4">
        <v>65</v>
      </c>
    </row>
    <row r="2" spans="1:23" x14ac:dyDescent="0.3">
      <c r="A2" s="3" t="s">
        <v>7</v>
      </c>
      <c r="B2" s="4">
        <v>63.3</v>
      </c>
      <c r="C2" s="4">
        <v>62.008000000000003</v>
      </c>
      <c r="D2" s="4">
        <v>72.302769503546102</v>
      </c>
      <c r="E2" s="4">
        <v>51.713230496453903</v>
      </c>
      <c r="F2" s="4">
        <v>1.1000000000000085</v>
      </c>
      <c r="G2" s="4">
        <v>3.870833333333334</v>
      </c>
      <c r="H2" s="4">
        <v>12.647124335106385</v>
      </c>
      <c r="I2" s="4">
        <v>-4.905457668439718</v>
      </c>
      <c r="P2" t="s">
        <v>49</v>
      </c>
      <c r="V2" s="4">
        <v>35</v>
      </c>
      <c r="W2" s="4">
        <v>65</v>
      </c>
    </row>
    <row r="3" spans="1:23" x14ac:dyDescent="0.3">
      <c r="A3" s="3" t="s">
        <v>8</v>
      </c>
      <c r="B3" s="4">
        <v>60.5</v>
      </c>
      <c r="C3" s="4">
        <v>62.008000000000003</v>
      </c>
      <c r="D3" s="4">
        <v>72.302769503546102</v>
      </c>
      <c r="E3" s="4">
        <v>51.713230496453903</v>
      </c>
      <c r="F3" s="4">
        <v>2.7999999999999972</v>
      </c>
      <c r="G3" s="4">
        <v>3.870833333333334</v>
      </c>
      <c r="H3" s="4">
        <v>12.647124335106385</v>
      </c>
      <c r="I3" s="4">
        <v>-4.905457668439718</v>
      </c>
      <c r="P3" t="s">
        <v>50</v>
      </c>
      <c r="V3" s="4">
        <v>35</v>
      </c>
      <c r="W3" s="4">
        <v>65</v>
      </c>
    </row>
    <row r="4" spans="1:23" x14ac:dyDescent="0.3">
      <c r="A4" s="3" t="s">
        <v>9</v>
      </c>
      <c r="B4" s="4">
        <v>65.8</v>
      </c>
      <c r="C4" s="4">
        <v>62.008000000000003</v>
      </c>
      <c r="D4" s="4">
        <v>72.302769503546102</v>
      </c>
      <c r="E4" s="4">
        <v>51.713230496453903</v>
      </c>
      <c r="F4" s="4">
        <v>5.2999999999999972</v>
      </c>
      <c r="G4" s="4">
        <v>3.870833333333334</v>
      </c>
      <c r="H4" s="4">
        <v>12.647124335106385</v>
      </c>
      <c r="I4" s="4">
        <v>-4.905457668439718</v>
      </c>
      <c r="P4" t="s">
        <v>6</v>
      </c>
      <c r="V4" s="4">
        <v>35</v>
      </c>
      <c r="W4" s="4">
        <v>65</v>
      </c>
    </row>
    <row r="5" spans="1:23" x14ac:dyDescent="0.3">
      <c r="A5" s="3" t="s">
        <v>10</v>
      </c>
      <c r="B5" s="4">
        <v>63.2</v>
      </c>
      <c r="C5" s="4">
        <v>62.008000000000003</v>
      </c>
      <c r="D5" s="4">
        <v>72.302769503546102</v>
      </c>
      <c r="E5" s="4">
        <v>51.713230496453903</v>
      </c>
      <c r="F5" s="4">
        <v>2.5999999999999943</v>
      </c>
      <c r="G5" s="4">
        <v>3.870833333333334</v>
      </c>
      <c r="H5" s="4">
        <v>12.647124335106385</v>
      </c>
      <c r="I5" s="4">
        <v>-4.905457668439718</v>
      </c>
      <c r="P5" t="b">
        <v>1</v>
      </c>
      <c r="V5" s="4">
        <v>35</v>
      </c>
      <c r="W5" s="4">
        <v>65</v>
      </c>
    </row>
    <row r="6" spans="1:23" x14ac:dyDescent="0.3">
      <c r="A6" s="3" t="s">
        <v>11</v>
      </c>
      <c r="B6" s="4">
        <v>60.9</v>
      </c>
      <c r="C6" s="4">
        <v>62.008000000000003</v>
      </c>
      <c r="D6" s="4">
        <v>72.302769503546102</v>
      </c>
      <c r="E6" s="4">
        <v>51.713230496453903</v>
      </c>
      <c r="F6" s="4">
        <v>2.3000000000000043</v>
      </c>
      <c r="G6" s="4">
        <v>3.870833333333334</v>
      </c>
      <c r="H6" s="4">
        <v>12.647124335106385</v>
      </c>
      <c r="I6" s="4">
        <v>-4.905457668439718</v>
      </c>
      <c r="P6" t="b">
        <v>0</v>
      </c>
      <c r="V6" s="4">
        <v>35</v>
      </c>
      <c r="W6" s="4">
        <v>65</v>
      </c>
    </row>
    <row r="7" spans="1:23" x14ac:dyDescent="0.3">
      <c r="A7" s="3" t="s">
        <v>12</v>
      </c>
      <c r="B7" s="4">
        <v>64.400000000000006</v>
      </c>
      <c r="C7" s="4">
        <v>62.008000000000003</v>
      </c>
      <c r="D7" s="4">
        <v>72.302769503546102</v>
      </c>
      <c r="E7" s="4">
        <v>51.713230496453903</v>
      </c>
      <c r="F7" s="4">
        <v>3.5000000000000071</v>
      </c>
      <c r="G7" s="4">
        <v>3.870833333333334</v>
      </c>
      <c r="H7" s="4">
        <v>12.647124335106385</v>
      </c>
      <c r="I7" s="4">
        <v>-4.905457668439718</v>
      </c>
      <c r="P7" t="b">
        <v>1</v>
      </c>
      <c r="V7" s="4">
        <v>35</v>
      </c>
      <c r="W7" s="4">
        <v>65</v>
      </c>
    </row>
    <row r="8" spans="1:23" x14ac:dyDescent="0.3">
      <c r="A8" s="3" t="s">
        <v>13</v>
      </c>
      <c r="B8" s="4">
        <v>67.900000000000006</v>
      </c>
      <c r="C8" s="4">
        <v>62.008000000000003</v>
      </c>
      <c r="D8" s="4">
        <v>72.302769503546102</v>
      </c>
      <c r="E8" s="4">
        <v>51.713230496453903</v>
      </c>
      <c r="F8" s="4">
        <v>3.5</v>
      </c>
      <c r="G8" s="4">
        <v>3.870833333333334</v>
      </c>
      <c r="H8" s="4">
        <v>12.647124335106385</v>
      </c>
      <c r="I8" s="4">
        <v>-4.905457668439718</v>
      </c>
      <c r="P8" t="b">
        <v>0</v>
      </c>
      <c r="Q8" t="s">
        <v>12</v>
      </c>
      <c r="V8" s="4">
        <v>35</v>
      </c>
      <c r="W8" s="4">
        <v>65</v>
      </c>
    </row>
    <row r="9" spans="1:23" x14ac:dyDescent="0.3">
      <c r="A9" s="3" t="s">
        <v>14</v>
      </c>
      <c r="B9" s="4">
        <v>62.6</v>
      </c>
      <c r="C9" s="4">
        <v>62.008000000000003</v>
      </c>
      <c r="D9" s="4">
        <v>72.302769503546102</v>
      </c>
      <c r="E9" s="4">
        <v>51.713230496453903</v>
      </c>
      <c r="F9" s="4">
        <v>5.3000000000000043</v>
      </c>
      <c r="G9" s="4">
        <v>3.870833333333334</v>
      </c>
      <c r="H9" s="4">
        <v>12.647124335106385</v>
      </c>
      <c r="I9" s="4">
        <v>-4.905457668439718</v>
      </c>
      <c r="P9" t="b">
        <v>0</v>
      </c>
      <c r="Q9" t="s">
        <v>7</v>
      </c>
      <c r="V9" s="4">
        <v>35</v>
      </c>
      <c r="W9" s="4">
        <v>65</v>
      </c>
    </row>
    <row r="10" spans="1:23" x14ac:dyDescent="0.3">
      <c r="A10" s="3" t="s">
        <v>15</v>
      </c>
      <c r="B10" s="4">
        <v>62.6</v>
      </c>
      <c r="C10" s="4">
        <v>62.008000000000003</v>
      </c>
      <c r="D10" s="4">
        <v>72.302769503546102</v>
      </c>
      <c r="E10" s="4">
        <v>51.713230496453903</v>
      </c>
      <c r="F10" s="4">
        <v>0</v>
      </c>
      <c r="G10" s="4">
        <v>3.870833333333334</v>
      </c>
      <c r="H10" s="4">
        <v>12.647124335106385</v>
      </c>
      <c r="I10" s="4">
        <v>-4.905457668439718</v>
      </c>
      <c r="P10" t="b">
        <v>0</v>
      </c>
      <c r="Q10" t="s">
        <v>9</v>
      </c>
      <c r="V10" s="4">
        <v>35</v>
      </c>
      <c r="W10" s="4">
        <v>65</v>
      </c>
    </row>
    <row r="11" spans="1:23" x14ac:dyDescent="0.3">
      <c r="A11" s="3" t="s">
        <v>16</v>
      </c>
      <c r="B11" s="4">
        <v>59.4</v>
      </c>
      <c r="C11" s="4">
        <v>62.008000000000003</v>
      </c>
      <c r="D11" s="4">
        <v>72.302769503546102</v>
      </c>
      <c r="E11" s="4">
        <v>51.713230496453903</v>
      </c>
      <c r="F11" s="4">
        <v>3.2000000000000028</v>
      </c>
      <c r="G11" s="4">
        <v>3.870833333333334</v>
      </c>
      <c r="H11" s="4">
        <v>12.647124335106385</v>
      </c>
      <c r="I11" s="4">
        <v>-4.905457668439718</v>
      </c>
      <c r="P11" t="b">
        <v>0</v>
      </c>
      <c r="Q11" t="s">
        <v>13</v>
      </c>
      <c r="V11" s="4">
        <v>35</v>
      </c>
      <c r="W11" s="4">
        <v>65</v>
      </c>
    </row>
    <row r="12" spans="1:23" x14ac:dyDescent="0.3">
      <c r="A12" s="3" t="s">
        <v>17</v>
      </c>
      <c r="B12" s="4">
        <v>53</v>
      </c>
      <c r="C12" s="4">
        <v>62.008000000000003</v>
      </c>
      <c r="D12" s="4">
        <v>72.302769503546102</v>
      </c>
      <c r="E12" s="4">
        <v>51.713230496453903</v>
      </c>
      <c r="F12" s="4">
        <v>6.3999999999999986</v>
      </c>
      <c r="G12" s="4">
        <v>3.870833333333334</v>
      </c>
      <c r="H12" s="4">
        <v>12.647124335106385</v>
      </c>
      <c r="I12" s="4">
        <v>-4.905457668439718</v>
      </c>
      <c r="P12" t="b">
        <v>0</v>
      </c>
      <c r="Q12" t="s">
        <v>13</v>
      </c>
      <c r="V12" s="4">
        <v>35</v>
      </c>
      <c r="W12" s="4">
        <v>65</v>
      </c>
    </row>
    <row r="13" spans="1:23" x14ac:dyDescent="0.3">
      <c r="A13" s="3" t="s">
        <v>18</v>
      </c>
      <c r="B13" s="4">
        <v>62.7</v>
      </c>
      <c r="C13" s="4">
        <v>62.008000000000003</v>
      </c>
      <c r="D13" s="4">
        <v>72.302769503546102</v>
      </c>
      <c r="E13" s="4">
        <v>51.713230496453903</v>
      </c>
      <c r="F13" s="4">
        <v>9.7000000000000028</v>
      </c>
      <c r="G13" s="4">
        <v>3.870833333333334</v>
      </c>
      <c r="H13" s="4">
        <v>12.647124335106385</v>
      </c>
      <c r="I13" s="4">
        <v>-4.905457668439718</v>
      </c>
      <c r="P13" t="b">
        <v>0</v>
      </c>
      <c r="Q13" t="s">
        <v>20</v>
      </c>
      <c r="V13" s="4">
        <v>35</v>
      </c>
      <c r="W13" s="4">
        <v>65</v>
      </c>
    </row>
    <row r="14" spans="1:23" x14ac:dyDescent="0.3">
      <c r="A14" s="3" t="s">
        <v>19</v>
      </c>
      <c r="B14" s="4">
        <v>66.2</v>
      </c>
      <c r="C14" s="4">
        <v>62.008000000000003</v>
      </c>
      <c r="D14" s="4">
        <v>72.302769503546102</v>
      </c>
      <c r="E14" s="4">
        <v>51.713230496453903</v>
      </c>
      <c r="F14" s="4">
        <v>3.5</v>
      </c>
      <c r="G14" s="4">
        <v>3.870833333333334</v>
      </c>
      <c r="H14" s="4">
        <v>12.647124335106385</v>
      </c>
      <c r="I14" s="4">
        <v>-4.905457668439718</v>
      </c>
      <c r="P14" t="b">
        <v>0</v>
      </c>
      <c r="Q14" t="s">
        <v>19</v>
      </c>
      <c r="V14" s="4">
        <v>35</v>
      </c>
      <c r="W14" s="4">
        <v>65</v>
      </c>
    </row>
    <row r="15" spans="1:23" x14ac:dyDescent="0.3">
      <c r="A15" s="3" t="s">
        <v>20</v>
      </c>
      <c r="B15" s="4">
        <v>58.3</v>
      </c>
      <c r="C15" s="4">
        <v>62.008000000000003</v>
      </c>
      <c r="D15" s="4">
        <v>72.302769503546102</v>
      </c>
      <c r="E15" s="4">
        <v>51.713230496453903</v>
      </c>
      <c r="F15" s="4">
        <v>7.9000000000000057</v>
      </c>
      <c r="G15" s="4">
        <v>3.870833333333334</v>
      </c>
      <c r="H15" s="4">
        <v>12.647124335106385</v>
      </c>
      <c r="I15" s="4">
        <v>-4.905457668439718</v>
      </c>
      <c r="P15" t="b">
        <v>0</v>
      </c>
      <c r="Q15" t="b">
        <v>0</v>
      </c>
      <c r="V15" s="4">
        <v>35</v>
      </c>
      <c r="W15" s="4">
        <v>65</v>
      </c>
    </row>
    <row r="16" spans="1:23" x14ac:dyDescent="0.3">
      <c r="A16" s="3" t="s">
        <v>21</v>
      </c>
      <c r="B16" s="4">
        <v>62.1</v>
      </c>
      <c r="C16" s="4">
        <v>62.008000000000003</v>
      </c>
      <c r="D16" s="4">
        <v>72.302769503546102</v>
      </c>
      <c r="E16" s="4">
        <v>51.713230496453903</v>
      </c>
      <c r="F16" s="4">
        <v>3.8000000000000043</v>
      </c>
      <c r="G16" s="4">
        <v>3.870833333333334</v>
      </c>
      <c r="H16" s="4">
        <v>12.647124335106385</v>
      </c>
      <c r="I16" s="4">
        <v>-4.905457668439718</v>
      </c>
      <c r="P16" t="b">
        <v>0</v>
      </c>
      <c r="V16" s="4">
        <v>35</v>
      </c>
      <c r="W16" s="4">
        <v>65</v>
      </c>
    </row>
    <row r="17" spans="1:23" x14ac:dyDescent="0.3">
      <c r="A17" s="3" t="s">
        <v>22</v>
      </c>
      <c r="B17" s="4">
        <v>56.8</v>
      </c>
      <c r="C17" s="4">
        <v>62.008000000000003</v>
      </c>
      <c r="D17" s="4">
        <v>72.302769503546102</v>
      </c>
      <c r="E17" s="4">
        <v>51.713230496453903</v>
      </c>
      <c r="F17" s="4">
        <v>5.3000000000000043</v>
      </c>
      <c r="G17" s="4">
        <v>3.870833333333334</v>
      </c>
      <c r="H17" s="4">
        <v>12.647124335106385</v>
      </c>
      <c r="I17" s="4">
        <v>-4.905457668439718</v>
      </c>
      <c r="P17" t="b">
        <v>0</v>
      </c>
      <c r="V17" s="4">
        <v>35</v>
      </c>
      <c r="W17" s="4">
        <v>65</v>
      </c>
    </row>
    <row r="18" spans="1:23" x14ac:dyDescent="0.3">
      <c r="A18" s="3" t="s">
        <v>23</v>
      </c>
      <c r="B18" s="4">
        <v>61.8</v>
      </c>
      <c r="C18" s="4">
        <v>62.008000000000003</v>
      </c>
      <c r="D18" s="4">
        <v>72.302769503546102</v>
      </c>
      <c r="E18" s="4">
        <v>51.713230496453903</v>
      </c>
      <c r="F18" s="4">
        <v>5</v>
      </c>
      <c r="G18" s="4">
        <v>3.870833333333334</v>
      </c>
      <c r="H18" s="4">
        <v>12.647124335106385</v>
      </c>
      <c r="I18" s="4">
        <v>-4.905457668439718</v>
      </c>
      <c r="P18" t="b">
        <v>1</v>
      </c>
      <c r="V18" s="4">
        <v>35</v>
      </c>
      <c r="W18" s="4">
        <v>65</v>
      </c>
    </row>
    <row r="19" spans="1:23" x14ac:dyDescent="0.3">
      <c r="A19" s="3" t="s">
        <v>24</v>
      </c>
      <c r="B19" s="4">
        <v>58</v>
      </c>
      <c r="C19" s="4">
        <v>62.008000000000003</v>
      </c>
      <c r="D19" s="4">
        <v>72.302769503546102</v>
      </c>
      <c r="E19" s="4">
        <v>51.713230496453903</v>
      </c>
      <c r="F19" s="4">
        <v>3.7999999999999972</v>
      </c>
      <c r="G19" s="4">
        <v>3.870833333333334</v>
      </c>
      <c r="H19" s="4">
        <v>12.647124335106385</v>
      </c>
      <c r="I19" s="4">
        <v>-4.905457668439718</v>
      </c>
      <c r="P19" t="b">
        <v>0</v>
      </c>
      <c r="Q19">
        <v>3.4315898345153673</v>
      </c>
      <c r="R19">
        <v>0</v>
      </c>
      <c r="V19" s="4">
        <v>35</v>
      </c>
      <c r="W19" s="4">
        <v>65</v>
      </c>
    </row>
    <row r="20" spans="1:23" x14ac:dyDescent="0.3">
      <c r="A20" s="3" t="s">
        <v>25</v>
      </c>
      <c r="B20" s="4">
        <v>59.3</v>
      </c>
      <c r="C20" s="4">
        <v>62.008000000000003</v>
      </c>
      <c r="D20" s="4">
        <v>72.302769503546102</v>
      </c>
      <c r="E20" s="4">
        <v>51.713230496453903</v>
      </c>
      <c r="F20" s="4">
        <v>1.2999999999999972</v>
      </c>
      <c r="G20" s="4">
        <v>3.870833333333334</v>
      </c>
      <c r="H20" s="4">
        <v>12.647124335106385</v>
      </c>
      <c r="I20" s="4">
        <v>-4.905457668439718</v>
      </c>
      <c r="P20" t="b">
        <v>1</v>
      </c>
      <c r="Q20">
        <v>62.008000000000003</v>
      </c>
      <c r="V20" s="4">
        <v>35</v>
      </c>
      <c r="W20" s="4">
        <v>65</v>
      </c>
    </row>
    <row r="21" spans="1:23" x14ac:dyDescent="0.3">
      <c r="A21" s="3" t="s">
        <v>26</v>
      </c>
      <c r="B21" s="4">
        <v>66</v>
      </c>
      <c r="C21" s="4">
        <v>62.008000000000003</v>
      </c>
      <c r="D21" s="4">
        <v>72.302769503546102</v>
      </c>
      <c r="E21" s="4">
        <v>51.713230496453903</v>
      </c>
      <c r="F21" s="4">
        <v>6.7000000000000028</v>
      </c>
      <c r="G21" s="4">
        <v>3.870833333333334</v>
      </c>
      <c r="H21" s="4">
        <v>12.647124335106385</v>
      </c>
      <c r="I21" s="4">
        <v>-4.905457668439718</v>
      </c>
      <c r="P21" t="b">
        <v>0</v>
      </c>
      <c r="Q21">
        <v>72.302769503546102</v>
      </c>
      <c r="V21" s="4">
        <v>35</v>
      </c>
      <c r="W21" s="4">
        <v>65</v>
      </c>
    </row>
    <row r="22" spans="1:23" x14ac:dyDescent="0.3">
      <c r="A22" s="3" t="s">
        <v>27</v>
      </c>
      <c r="B22" s="4">
        <v>62.8</v>
      </c>
      <c r="C22" s="4">
        <v>62.008000000000003</v>
      </c>
      <c r="D22" s="4">
        <v>72.302769503546102</v>
      </c>
      <c r="E22" s="4">
        <v>51.713230496453903</v>
      </c>
      <c r="F22" s="4">
        <v>3.2000000000000028</v>
      </c>
      <c r="G22" s="4">
        <v>3.870833333333334</v>
      </c>
      <c r="H22" s="4">
        <v>12.647124335106385</v>
      </c>
      <c r="I22" s="4">
        <v>-4.905457668439718</v>
      </c>
      <c r="P22" t="b">
        <v>0</v>
      </c>
      <c r="Q22">
        <v>51.713230496453903</v>
      </c>
      <c r="V22" s="4">
        <v>35</v>
      </c>
      <c r="W22" s="4">
        <v>65</v>
      </c>
    </row>
    <row r="23" spans="1:23" x14ac:dyDescent="0.3">
      <c r="A23" s="3" t="s">
        <v>28</v>
      </c>
      <c r="B23" s="4">
        <v>62.2</v>
      </c>
      <c r="C23" s="4">
        <v>62.008000000000003</v>
      </c>
      <c r="D23" s="4">
        <v>72.302769503546102</v>
      </c>
      <c r="E23" s="4">
        <v>51.713230496453903</v>
      </c>
      <c r="F23" s="4">
        <v>0.59999999999999432</v>
      </c>
      <c r="G23" s="4">
        <v>3.870833333333334</v>
      </c>
      <c r="H23" s="4">
        <v>12.647124335106385</v>
      </c>
      <c r="I23" s="4">
        <v>-4.905457668439718</v>
      </c>
      <c r="P23" t="s">
        <v>39</v>
      </c>
      <c r="Q23">
        <v>4.5999999999999943</v>
      </c>
      <c r="V23" s="4">
        <v>35</v>
      </c>
      <c r="W23" s="4">
        <v>65</v>
      </c>
    </row>
    <row r="24" spans="1:23" x14ac:dyDescent="0.3">
      <c r="A24" s="3" t="s">
        <v>29</v>
      </c>
      <c r="B24" s="4">
        <v>60.7</v>
      </c>
      <c r="C24" s="4">
        <v>62.008000000000003</v>
      </c>
      <c r="D24" s="4">
        <v>72.302769503546102</v>
      </c>
      <c r="E24" s="4">
        <v>51.713230496453903</v>
      </c>
      <c r="F24" s="4">
        <v>1.5</v>
      </c>
      <c r="G24" s="4">
        <v>3.870833333333334</v>
      </c>
      <c r="H24" s="4">
        <v>12.647124335106385</v>
      </c>
      <c r="I24" s="4">
        <v>-4.905457668439718</v>
      </c>
      <c r="Q24">
        <v>3.870833333333334</v>
      </c>
      <c r="V24" s="4">
        <v>35</v>
      </c>
      <c r="W24" s="4">
        <v>65</v>
      </c>
    </row>
    <row r="25" spans="1:23" x14ac:dyDescent="0.3">
      <c r="A25" s="3" t="s">
        <v>30</v>
      </c>
      <c r="B25" s="4">
        <v>65.3</v>
      </c>
      <c r="C25" s="4">
        <v>62.008000000000003</v>
      </c>
      <c r="D25" s="4">
        <v>72.302769503546102</v>
      </c>
      <c r="E25" s="4">
        <v>51.713230496453903</v>
      </c>
      <c r="F25" s="4">
        <v>4.5999999999999943</v>
      </c>
      <c r="G25" s="4">
        <v>3.870833333333334</v>
      </c>
      <c r="H25" s="4">
        <v>12.647124335106385</v>
      </c>
      <c r="I25" s="4">
        <v>-4.905457668439718</v>
      </c>
      <c r="Q25">
        <v>12.647124335106385</v>
      </c>
      <c r="V25" s="4">
        <v>35</v>
      </c>
      <c r="W25" s="4">
        <v>65</v>
      </c>
    </row>
    <row r="26" spans="1:23" x14ac:dyDescent="0.3">
      <c r="Q26">
        <v>-4.905457668439718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65.439589834515374</v>
      </c>
    </row>
    <row r="33" spans="16:17" x14ac:dyDescent="0.3">
      <c r="P33" t="b">
        <v>0</v>
      </c>
      <c r="Q33">
        <v>68.871179669030738</v>
      </c>
    </row>
    <row r="34" spans="16:17" x14ac:dyDescent="0.3">
      <c r="P34" t="s">
        <v>39</v>
      </c>
      <c r="Q34">
        <v>58.576410165484639</v>
      </c>
    </row>
    <row r="35" spans="16:17" x14ac:dyDescent="0.3">
      <c r="P35" t="s">
        <v>39</v>
      </c>
      <c r="Q35">
        <v>55.144820330969267</v>
      </c>
    </row>
    <row r="36" spans="16:17" x14ac:dyDescent="0.3">
      <c r="P36" t="s">
        <v>39</v>
      </c>
    </row>
    <row r="37" spans="16:17" x14ac:dyDescent="0.3">
      <c r="P37" t="s">
        <v>7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49" spans="16:17" x14ac:dyDescent="0.3">
      <c r="P49" t="b">
        <v>0</v>
      </c>
    </row>
    <row r="50" spans="16:17" x14ac:dyDescent="0.3">
      <c r="P50" t="s">
        <v>39</v>
      </c>
    </row>
    <row r="51" spans="16:17" x14ac:dyDescent="0.3">
      <c r="P51" t="s">
        <v>39</v>
      </c>
    </row>
    <row r="52" spans="16:17" x14ac:dyDescent="0.3">
      <c r="P52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52</v>
      </c>
    </row>
    <row r="87" spans="16:16" x14ac:dyDescent="0.3">
      <c r="P87" t="s">
        <v>53</v>
      </c>
    </row>
    <row r="120" spans="16:16" x14ac:dyDescent="0.3">
      <c r="P120" t="s">
        <v>51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9922-2A13-46E0-9441-D8EEC7A0B0A7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40.400000000000006</v>
      </c>
      <c r="C1" s="4">
        <v>38.007999999999996</v>
      </c>
      <c r="D1" s="4">
        <v>48.302769503546095</v>
      </c>
      <c r="E1" s="4">
        <v>27.713230496453896</v>
      </c>
      <c r="P1" t="s">
        <v>44</v>
      </c>
      <c r="V1" s="4">
        <v>35</v>
      </c>
      <c r="W1" s="4">
        <v>65</v>
      </c>
    </row>
    <row r="2" spans="1:23" x14ac:dyDescent="0.3">
      <c r="A2" s="3" t="s">
        <v>7</v>
      </c>
      <c r="B2" s="4">
        <v>39.299999999999997</v>
      </c>
      <c r="C2" s="4">
        <v>38.007999999999996</v>
      </c>
      <c r="D2" s="4">
        <v>48.302769503546095</v>
      </c>
      <c r="E2" s="4">
        <v>27.713230496453896</v>
      </c>
      <c r="F2" s="4">
        <v>1.1000000000000085</v>
      </c>
      <c r="P2" t="s">
        <v>56</v>
      </c>
      <c r="V2" s="4">
        <v>35</v>
      </c>
      <c r="W2" s="4">
        <v>65</v>
      </c>
    </row>
    <row r="3" spans="1:23" x14ac:dyDescent="0.3">
      <c r="A3" s="3" t="s">
        <v>8</v>
      </c>
      <c r="B3" s="4">
        <v>36.5</v>
      </c>
      <c r="C3" s="4">
        <v>38.007999999999996</v>
      </c>
      <c r="D3" s="4">
        <v>48.302769503546095</v>
      </c>
      <c r="E3" s="4">
        <v>27.713230496453896</v>
      </c>
      <c r="F3" s="4">
        <v>2.7999999999999972</v>
      </c>
      <c r="P3" t="s">
        <v>57</v>
      </c>
      <c r="V3" s="4">
        <v>35</v>
      </c>
      <c r="W3" s="4">
        <v>65</v>
      </c>
    </row>
    <row r="4" spans="1:23" x14ac:dyDescent="0.3">
      <c r="A4" s="3" t="s">
        <v>9</v>
      </c>
      <c r="B4" s="4">
        <v>41.8</v>
      </c>
      <c r="C4" s="4">
        <v>38.007999999999996</v>
      </c>
      <c r="D4" s="4">
        <v>48.302769503546095</v>
      </c>
      <c r="E4" s="4">
        <v>27.713230496453896</v>
      </c>
      <c r="F4" s="4">
        <v>5.2999999999999972</v>
      </c>
      <c r="P4" t="s">
        <v>6</v>
      </c>
      <c r="V4" s="4">
        <v>35</v>
      </c>
      <c r="W4" s="4">
        <v>65</v>
      </c>
    </row>
    <row r="5" spans="1:23" x14ac:dyDescent="0.3">
      <c r="A5" s="3" t="s">
        <v>10</v>
      </c>
      <c r="B5" s="4">
        <v>39.200000000000003</v>
      </c>
      <c r="C5" s="4">
        <v>38.007999999999996</v>
      </c>
      <c r="D5" s="4">
        <v>48.302769503546095</v>
      </c>
      <c r="E5" s="4">
        <v>27.713230496453896</v>
      </c>
      <c r="F5" s="4">
        <v>2.5999999999999943</v>
      </c>
      <c r="P5" t="b">
        <v>1</v>
      </c>
      <c r="V5" s="4">
        <v>35</v>
      </c>
      <c r="W5" s="4">
        <v>65</v>
      </c>
    </row>
    <row r="6" spans="1:23" x14ac:dyDescent="0.3">
      <c r="A6" s="3" t="s">
        <v>11</v>
      </c>
      <c r="B6" s="4">
        <v>36.9</v>
      </c>
      <c r="C6" s="4">
        <v>38.007999999999996</v>
      </c>
      <c r="D6" s="4">
        <v>48.302769503546095</v>
      </c>
      <c r="E6" s="4">
        <v>27.713230496453896</v>
      </c>
      <c r="F6" s="4">
        <v>2.3000000000000043</v>
      </c>
      <c r="P6" t="b">
        <v>0</v>
      </c>
      <c r="V6" s="4">
        <v>35</v>
      </c>
      <c r="W6" s="4">
        <v>65</v>
      </c>
    </row>
    <row r="7" spans="1:23" x14ac:dyDescent="0.3">
      <c r="A7" s="3" t="s">
        <v>12</v>
      </c>
      <c r="B7" s="4">
        <v>40.400000000000006</v>
      </c>
      <c r="C7" s="4">
        <v>38.007999999999996</v>
      </c>
      <c r="D7" s="4">
        <v>48.302769503546095</v>
      </c>
      <c r="E7" s="4">
        <v>27.713230496453896</v>
      </c>
      <c r="F7" s="4">
        <v>3.5000000000000071</v>
      </c>
      <c r="P7" t="b">
        <v>1</v>
      </c>
      <c r="V7" s="4">
        <v>35</v>
      </c>
      <c r="W7" s="4">
        <v>65</v>
      </c>
    </row>
    <row r="8" spans="1:23" x14ac:dyDescent="0.3">
      <c r="A8" s="3" t="s">
        <v>13</v>
      </c>
      <c r="B8" s="4">
        <v>43.900000000000006</v>
      </c>
      <c r="C8" s="4">
        <v>38.007999999999996</v>
      </c>
      <c r="D8" s="4">
        <v>48.302769503546095</v>
      </c>
      <c r="E8" s="4">
        <v>27.713230496453896</v>
      </c>
      <c r="F8" s="4">
        <v>3.5</v>
      </c>
      <c r="P8" t="b">
        <v>0</v>
      </c>
      <c r="Q8" t="s">
        <v>12</v>
      </c>
      <c r="V8" s="4">
        <v>35</v>
      </c>
      <c r="W8" s="4">
        <v>65</v>
      </c>
    </row>
    <row r="9" spans="1:23" x14ac:dyDescent="0.3">
      <c r="A9" s="3" t="s">
        <v>14</v>
      </c>
      <c r="B9" s="4">
        <v>38.6</v>
      </c>
      <c r="C9" s="4">
        <v>38.007999999999996</v>
      </c>
      <c r="D9" s="4">
        <v>48.302769503546095</v>
      </c>
      <c r="E9" s="4">
        <v>27.713230496453896</v>
      </c>
      <c r="F9" s="4">
        <v>5.3000000000000043</v>
      </c>
      <c r="P9" t="b">
        <v>0</v>
      </c>
      <c r="Q9" t="s">
        <v>7</v>
      </c>
      <c r="V9" s="4">
        <v>35</v>
      </c>
      <c r="W9" s="4">
        <v>65</v>
      </c>
    </row>
    <row r="10" spans="1:23" x14ac:dyDescent="0.3">
      <c r="A10" s="3" t="s">
        <v>15</v>
      </c>
      <c r="B10" s="4">
        <v>38.6</v>
      </c>
      <c r="C10" s="4">
        <v>38.007999999999996</v>
      </c>
      <c r="D10" s="4">
        <v>48.302769503546095</v>
      </c>
      <c r="E10" s="4">
        <v>27.713230496453896</v>
      </c>
      <c r="F10" s="4">
        <v>0</v>
      </c>
      <c r="P10" t="b">
        <v>0</v>
      </c>
      <c r="Q10" t="s">
        <v>9</v>
      </c>
      <c r="V10" s="4">
        <v>35</v>
      </c>
      <c r="W10" s="4">
        <v>65</v>
      </c>
    </row>
    <row r="11" spans="1:23" x14ac:dyDescent="0.3">
      <c r="A11" s="3" t="s">
        <v>16</v>
      </c>
      <c r="B11" s="4">
        <v>35.4</v>
      </c>
      <c r="C11" s="4">
        <v>38.007999999999996</v>
      </c>
      <c r="D11" s="4">
        <v>48.302769503546095</v>
      </c>
      <c r="E11" s="4">
        <v>27.713230496453896</v>
      </c>
      <c r="F11" s="4">
        <v>3.2000000000000028</v>
      </c>
      <c r="P11" t="b">
        <v>0</v>
      </c>
      <c r="Q11" t="s">
        <v>13</v>
      </c>
      <c r="V11" s="4">
        <v>35</v>
      </c>
      <c r="W11" s="4">
        <v>65</v>
      </c>
    </row>
    <row r="12" spans="1:23" x14ac:dyDescent="0.3">
      <c r="A12" s="3" t="s">
        <v>17</v>
      </c>
      <c r="B12" s="4">
        <v>29</v>
      </c>
      <c r="C12" s="4">
        <v>38.007999999999996</v>
      </c>
      <c r="D12" s="4">
        <v>48.302769503546095</v>
      </c>
      <c r="E12" s="4">
        <v>27.713230496453896</v>
      </c>
      <c r="F12" s="4">
        <v>6.3999999999999986</v>
      </c>
      <c r="P12" t="b">
        <v>0</v>
      </c>
      <c r="Q12" t="s">
        <v>13</v>
      </c>
      <c r="V12" s="4">
        <v>35</v>
      </c>
      <c r="W12" s="4">
        <v>65</v>
      </c>
    </row>
    <row r="13" spans="1:23" x14ac:dyDescent="0.3">
      <c r="A13" s="3" t="s">
        <v>18</v>
      </c>
      <c r="B13" s="4">
        <v>38.700000000000003</v>
      </c>
      <c r="C13" s="4">
        <v>38.007999999999996</v>
      </c>
      <c r="D13" s="4">
        <v>48.302769503546095</v>
      </c>
      <c r="E13" s="4">
        <v>27.713230496453896</v>
      </c>
      <c r="F13" s="4">
        <v>9.7000000000000028</v>
      </c>
      <c r="P13" t="b">
        <v>0</v>
      </c>
      <c r="Q13" t="s">
        <v>20</v>
      </c>
      <c r="V13" s="4">
        <v>35</v>
      </c>
      <c r="W13" s="4">
        <v>65</v>
      </c>
    </row>
    <row r="14" spans="1:23" x14ac:dyDescent="0.3">
      <c r="A14" s="3" t="s">
        <v>19</v>
      </c>
      <c r="B14" s="4">
        <v>42.2</v>
      </c>
      <c r="C14" s="4">
        <v>38.007999999999996</v>
      </c>
      <c r="D14" s="4">
        <v>48.302769503546095</v>
      </c>
      <c r="E14" s="4">
        <v>27.713230496453896</v>
      </c>
      <c r="F14" s="4">
        <v>3.5</v>
      </c>
      <c r="P14" t="b">
        <v>0</v>
      </c>
      <c r="Q14" t="s">
        <v>19</v>
      </c>
      <c r="V14" s="4">
        <v>35</v>
      </c>
      <c r="W14" s="4">
        <v>65</v>
      </c>
    </row>
    <row r="15" spans="1:23" x14ac:dyDescent="0.3">
      <c r="A15" s="3" t="s">
        <v>20</v>
      </c>
      <c r="B15" s="4">
        <v>34.299999999999997</v>
      </c>
      <c r="C15" s="4">
        <v>38.007999999999996</v>
      </c>
      <c r="D15" s="4">
        <v>48.302769503546095</v>
      </c>
      <c r="E15" s="4">
        <v>27.713230496453896</v>
      </c>
      <c r="F15" s="4">
        <v>7.9000000000000057</v>
      </c>
      <c r="P15" t="b">
        <v>0</v>
      </c>
      <c r="Q15" t="b">
        <v>0</v>
      </c>
      <c r="V15" s="4">
        <v>35</v>
      </c>
      <c r="W15" s="4">
        <v>65</v>
      </c>
    </row>
    <row r="16" spans="1:23" x14ac:dyDescent="0.3">
      <c r="A16" s="3" t="s">
        <v>21</v>
      </c>
      <c r="B16" s="4">
        <v>38.1</v>
      </c>
      <c r="C16" s="4">
        <v>38.007999999999996</v>
      </c>
      <c r="D16" s="4">
        <v>48.302769503546095</v>
      </c>
      <c r="E16" s="4">
        <v>27.713230496453896</v>
      </c>
      <c r="F16" s="4">
        <v>3.8000000000000043</v>
      </c>
      <c r="P16" t="b">
        <v>0</v>
      </c>
      <c r="V16" s="4">
        <v>35</v>
      </c>
      <c r="W16" s="4">
        <v>65</v>
      </c>
    </row>
    <row r="17" spans="1:23" x14ac:dyDescent="0.3">
      <c r="A17" s="3" t="s">
        <v>22</v>
      </c>
      <c r="B17" s="4">
        <v>32.799999999999997</v>
      </c>
      <c r="C17" s="4">
        <v>38.007999999999996</v>
      </c>
      <c r="D17" s="4">
        <v>48.302769503546095</v>
      </c>
      <c r="E17" s="4">
        <v>27.713230496453896</v>
      </c>
      <c r="F17" s="4">
        <v>5.3000000000000043</v>
      </c>
      <c r="P17" t="b">
        <v>0</v>
      </c>
      <c r="V17" s="4">
        <v>35</v>
      </c>
      <c r="W17" s="4">
        <v>65</v>
      </c>
    </row>
    <row r="18" spans="1:23" x14ac:dyDescent="0.3">
      <c r="A18" s="3" t="s">
        <v>23</v>
      </c>
      <c r="B18" s="4">
        <v>37.799999999999997</v>
      </c>
      <c r="C18" s="4">
        <v>38.007999999999996</v>
      </c>
      <c r="D18" s="4">
        <v>48.302769503546095</v>
      </c>
      <c r="E18" s="4">
        <v>27.713230496453896</v>
      </c>
      <c r="F18" s="4">
        <v>5</v>
      </c>
      <c r="P18" t="b">
        <v>1</v>
      </c>
      <c r="V18" s="4">
        <v>35</v>
      </c>
      <c r="W18" s="4">
        <v>65</v>
      </c>
    </row>
    <row r="19" spans="1:23" x14ac:dyDescent="0.3">
      <c r="A19" s="3" t="s">
        <v>24</v>
      </c>
      <c r="B19" s="4">
        <v>34</v>
      </c>
      <c r="C19" s="4">
        <v>38.007999999999996</v>
      </c>
      <c r="D19" s="4">
        <v>48.302769503546095</v>
      </c>
      <c r="E19" s="4">
        <v>27.713230496453896</v>
      </c>
      <c r="F19" s="4">
        <v>3.7999999999999972</v>
      </c>
      <c r="P19" t="b">
        <v>0</v>
      </c>
      <c r="Q19">
        <v>3.4315898345153673</v>
      </c>
      <c r="R19">
        <v>0</v>
      </c>
      <c r="V19" s="4">
        <v>35</v>
      </c>
      <c r="W19" s="4">
        <v>65</v>
      </c>
    </row>
    <row r="20" spans="1:23" x14ac:dyDescent="0.3">
      <c r="A20" s="3" t="s">
        <v>25</v>
      </c>
      <c r="B20" s="4">
        <v>35.299999999999997</v>
      </c>
      <c r="C20" s="4">
        <v>38.007999999999996</v>
      </c>
      <c r="D20" s="4">
        <v>48.302769503546095</v>
      </c>
      <c r="E20" s="4">
        <v>27.713230496453896</v>
      </c>
      <c r="F20" s="4">
        <v>1.2999999999999972</v>
      </c>
      <c r="P20" t="b">
        <v>1</v>
      </c>
      <c r="Q20">
        <v>38.007999999999996</v>
      </c>
      <c r="V20" s="4">
        <v>35</v>
      </c>
      <c r="W20" s="4">
        <v>65</v>
      </c>
    </row>
    <row r="21" spans="1:23" x14ac:dyDescent="0.3">
      <c r="A21" s="3" t="s">
        <v>26</v>
      </c>
      <c r="B21" s="4">
        <v>42</v>
      </c>
      <c r="C21" s="4">
        <v>38.007999999999996</v>
      </c>
      <c r="D21" s="4">
        <v>48.302769503546095</v>
      </c>
      <c r="E21" s="4">
        <v>27.713230496453896</v>
      </c>
      <c r="F21" s="4">
        <v>6.7000000000000028</v>
      </c>
      <c r="P21" t="b">
        <v>0</v>
      </c>
      <c r="Q21">
        <v>48.302769503546095</v>
      </c>
      <c r="V21" s="4">
        <v>35</v>
      </c>
      <c r="W21" s="4">
        <v>65</v>
      </c>
    </row>
    <row r="22" spans="1:23" x14ac:dyDescent="0.3">
      <c r="A22" s="3" t="s">
        <v>27</v>
      </c>
      <c r="B22" s="4">
        <v>38.799999999999997</v>
      </c>
      <c r="C22" s="4">
        <v>38.007999999999996</v>
      </c>
      <c r="D22" s="4">
        <v>48.302769503546095</v>
      </c>
      <c r="E22" s="4">
        <v>27.713230496453896</v>
      </c>
      <c r="F22" s="4">
        <v>3.2000000000000028</v>
      </c>
      <c r="P22" t="b">
        <v>0</v>
      </c>
      <c r="Q22">
        <v>27.713230496453896</v>
      </c>
      <c r="V22" s="4">
        <v>35</v>
      </c>
      <c r="W22" s="4">
        <v>65</v>
      </c>
    </row>
    <row r="23" spans="1:23" x14ac:dyDescent="0.3">
      <c r="A23" s="3" t="s">
        <v>28</v>
      </c>
      <c r="B23" s="4">
        <v>38.200000000000003</v>
      </c>
      <c r="C23" s="4">
        <v>38.007999999999996</v>
      </c>
      <c r="D23" s="4">
        <v>48.302769503546095</v>
      </c>
      <c r="E23" s="4">
        <v>27.713230496453896</v>
      </c>
      <c r="F23" s="4">
        <v>0.59999999999999432</v>
      </c>
      <c r="P23" t="s">
        <v>39</v>
      </c>
      <c r="Q23">
        <v>4.5999999999999943</v>
      </c>
      <c r="V23" s="4">
        <v>35</v>
      </c>
      <c r="W23" s="4">
        <v>65</v>
      </c>
    </row>
    <row r="24" spans="1:23" x14ac:dyDescent="0.3">
      <c r="A24" s="3" t="s">
        <v>29</v>
      </c>
      <c r="B24" s="4">
        <v>36.700000000000003</v>
      </c>
      <c r="C24" s="4">
        <v>38.007999999999996</v>
      </c>
      <c r="D24" s="4">
        <v>48.302769503546095</v>
      </c>
      <c r="E24" s="4">
        <v>27.713230496453896</v>
      </c>
      <c r="F24" s="4">
        <v>1.5</v>
      </c>
      <c r="V24" s="4">
        <v>35</v>
      </c>
      <c r="W24" s="4">
        <v>65</v>
      </c>
    </row>
    <row r="25" spans="1:23" x14ac:dyDescent="0.3">
      <c r="A25" s="3" t="s">
        <v>30</v>
      </c>
      <c r="B25" s="4">
        <v>41.3</v>
      </c>
      <c r="C25" s="4">
        <v>38.007999999999996</v>
      </c>
      <c r="D25" s="4">
        <v>48.302769503546095</v>
      </c>
      <c r="E25" s="4">
        <v>27.713230496453896</v>
      </c>
      <c r="F25" s="4">
        <v>4.5999999999999943</v>
      </c>
      <c r="V25" s="4">
        <v>35</v>
      </c>
      <c r="W25" s="4">
        <v>65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41.43958983451536</v>
      </c>
    </row>
    <row r="33" spans="16:17" x14ac:dyDescent="0.3">
      <c r="P33" t="b">
        <v>0</v>
      </c>
      <c r="Q33">
        <v>44.871179669030731</v>
      </c>
    </row>
    <row r="34" spans="16:17" x14ac:dyDescent="0.3">
      <c r="P34" t="s">
        <v>39</v>
      </c>
      <c r="Q34">
        <v>34.576410165484631</v>
      </c>
    </row>
    <row r="35" spans="16:17" x14ac:dyDescent="0.3">
      <c r="P35" t="s">
        <v>39</v>
      </c>
      <c r="Q35">
        <v>31.14482033096926</v>
      </c>
    </row>
    <row r="36" spans="16:17" x14ac:dyDescent="0.3">
      <c r="P36" t="s">
        <v>39</v>
      </c>
    </row>
    <row r="37" spans="16:17" x14ac:dyDescent="0.3">
      <c r="P37" t="s">
        <v>7</v>
      </c>
    </row>
    <row r="38" spans="16:17" x14ac:dyDescent="0.3">
      <c r="P38" t="b">
        <v>0</v>
      </c>
    </row>
    <row r="39" spans="16:17" x14ac:dyDescent="0.3">
      <c r="P39" t="b">
        <v>0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52</v>
      </c>
    </row>
    <row r="87" spans="16:16" x14ac:dyDescent="0.3">
      <c r="P87" t="s">
        <v>53</v>
      </c>
    </row>
    <row r="120" spans="16:16" x14ac:dyDescent="0.3">
      <c r="P120" t="s">
        <v>58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1BE9-3ED7-4320-9303-17B6E94A91EF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55.8</v>
      </c>
      <c r="C1" s="4">
        <v>48.31600000000001</v>
      </c>
      <c r="D1" s="4">
        <v>75.46582269503547</v>
      </c>
      <c r="E1" s="4">
        <v>21.166177304964549</v>
      </c>
      <c r="G1" s="4">
        <v>10.208333333333332</v>
      </c>
      <c r="H1" s="4">
        <v>33.35355718085107</v>
      </c>
      <c r="I1" s="4">
        <v>-12.936890514184402</v>
      </c>
      <c r="P1" t="s">
        <v>37</v>
      </c>
      <c r="V1" s="4">
        <v>35</v>
      </c>
      <c r="W1" s="4">
        <v>65</v>
      </c>
    </row>
    <row r="2" spans="1:23" x14ac:dyDescent="0.3">
      <c r="A2" s="3" t="s">
        <v>7</v>
      </c>
      <c r="B2" s="4">
        <v>48.2</v>
      </c>
      <c r="C2" s="4">
        <v>48.31600000000001</v>
      </c>
      <c r="D2" s="4">
        <v>75.46582269503547</v>
      </c>
      <c r="E2" s="4">
        <v>21.166177304964549</v>
      </c>
      <c r="F2" s="4">
        <v>7.5999999999999943</v>
      </c>
      <c r="G2" s="4">
        <v>10.208333333333332</v>
      </c>
      <c r="H2" s="4">
        <v>33.35355718085107</v>
      </c>
      <c r="I2" s="4">
        <v>-12.936890514184402</v>
      </c>
      <c r="P2" t="s">
        <v>62</v>
      </c>
      <c r="V2" s="4">
        <v>35</v>
      </c>
      <c r="W2" s="4">
        <v>65</v>
      </c>
    </row>
    <row r="3" spans="1:23" x14ac:dyDescent="0.3">
      <c r="A3" s="3" t="s">
        <v>8</v>
      </c>
      <c r="B3" s="4">
        <v>44.6</v>
      </c>
      <c r="C3" s="4">
        <v>48.31600000000001</v>
      </c>
      <c r="D3" s="4">
        <v>75.46582269503547</v>
      </c>
      <c r="E3" s="4">
        <v>21.166177304964549</v>
      </c>
      <c r="F3" s="4">
        <v>3.6000000000000014</v>
      </c>
      <c r="G3" s="4">
        <v>10.208333333333332</v>
      </c>
      <c r="H3" s="4">
        <v>33.35355718085107</v>
      </c>
      <c r="I3" s="4">
        <v>-12.936890514184402</v>
      </c>
      <c r="P3" t="s">
        <v>63</v>
      </c>
      <c r="V3" s="4">
        <v>35</v>
      </c>
      <c r="W3" s="4">
        <v>65</v>
      </c>
    </row>
    <row r="4" spans="1:23" x14ac:dyDescent="0.3">
      <c r="A4" s="3" t="s">
        <v>9</v>
      </c>
      <c r="B4" s="4">
        <v>48.3</v>
      </c>
      <c r="C4" s="4">
        <v>48.31600000000001</v>
      </c>
      <c r="D4" s="4">
        <v>75.46582269503547</v>
      </c>
      <c r="E4" s="4">
        <v>21.166177304964549</v>
      </c>
      <c r="F4" s="4">
        <v>3.6999999999999957</v>
      </c>
      <c r="G4" s="4">
        <v>10.208333333333332</v>
      </c>
      <c r="H4" s="4">
        <v>33.35355718085107</v>
      </c>
      <c r="I4" s="4">
        <v>-12.936890514184402</v>
      </c>
      <c r="P4" t="s">
        <v>6</v>
      </c>
      <c r="V4" s="4">
        <v>35</v>
      </c>
      <c r="W4" s="4">
        <v>65</v>
      </c>
    </row>
    <row r="5" spans="1:23" x14ac:dyDescent="0.3">
      <c r="A5" s="3" t="s">
        <v>10</v>
      </c>
      <c r="B5" s="4">
        <v>28.7</v>
      </c>
      <c r="C5" s="4">
        <v>48.31600000000001</v>
      </c>
      <c r="D5" s="4">
        <v>75.46582269503547</v>
      </c>
      <c r="E5" s="4">
        <v>21.166177304964549</v>
      </c>
      <c r="F5" s="4">
        <v>19.599999999999998</v>
      </c>
      <c r="G5" s="4">
        <v>10.208333333333332</v>
      </c>
      <c r="H5" s="4">
        <v>33.35355718085107</v>
      </c>
      <c r="I5" s="4">
        <v>-12.936890514184402</v>
      </c>
      <c r="P5" t="b">
        <v>1</v>
      </c>
      <c r="V5" s="4">
        <v>35</v>
      </c>
      <c r="W5" s="4">
        <v>65</v>
      </c>
    </row>
    <row r="6" spans="1:23" x14ac:dyDescent="0.3">
      <c r="A6" s="3" t="s">
        <v>11</v>
      </c>
      <c r="B6" s="4">
        <v>43.8</v>
      </c>
      <c r="C6" s="4">
        <v>48.31600000000001</v>
      </c>
      <c r="D6" s="4">
        <v>75.46582269503547</v>
      </c>
      <c r="E6" s="4">
        <v>21.166177304964549</v>
      </c>
      <c r="F6" s="4">
        <v>15.099999999999998</v>
      </c>
      <c r="G6" s="4">
        <v>10.208333333333332</v>
      </c>
      <c r="H6" s="4">
        <v>33.35355718085107</v>
      </c>
      <c r="I6" s="4">
        <v>-12.936890514184402</v>
      </c>
      <c r="P6" t="b">
        <v>0</v>
      </c>
      <c r="V6" s="4">
        <v>35</v>
      </c>
      <c r="W6" s="4">
        <v>65</v>
      </c>
    </row>
    <row r="7" spans="1:23" x14ac:dyDescent="0.3">
      <c r="A7" s="3" t="s">
        <v>12</v>
      </c>
      <c r="B7" s="4">
        <v>43.3</v>
      </c>
      <c r="C7" s="4">
        <v>48.31600000000001</v>
      </c>
      <c r="D7" s="4">
        <v>75.46582269503547</v>
      </c>
      <c r="E7" s="4">
        <v>21.166177304964549</v>
      </c>
      <c r="F7" s="4">
        <v>0.5</v>
      </c>
      <c r="G7" s="4">
        <v>10.208333333333332</v>
      </c>
      <c r="H7" s="4">
        <v>33.35355718085107</v>
      </c>
      <c r="I7" s="4">
        <v>-12.936890514184402</v>
      </c>
      <c r="P7" t="b">
        <v>1</v>
      </c>
      <c r="V7" s="4">
        <v>35</v>
      </c>
      <c r="W7" s="4">
        <v>65</v>
      </c>
    </row>
    <row r="8" spans="1:23" x14ac:dyDescent="0.3">
      <c r="A8" s="3" t="s">
        <v>13</v>
      </c>
      <c r="B8" s="4">
        <v>51.5</v>
      </c>
      <c r="C8" s="4">
        <v>48.31600000000001</v>
      </c>
      <c r="D8" s="4">
        <v>75.46582269503547</v>
      </c>
      <c r="E8" s="4">
        <v>21.166177304964549</v>
      </c>
      <c r="F8" s="4">
        <v>8.2000000000000028</v>
      </c>
      <c r="G8" s="4">
        <v>10.208333333333332</v>
      </c>
      <c r="H8" s="4">
        <v>33.35355718085107</v>
      </c>
      <c r="I8" s="4">
        <v>-12.936890514184402</v>
      </c>
      <c r="P8" t="b">
        <v>0</v>
      </c>
      <c r="Q8" t="s">
        <v>12</v>
      </c>
      <c r="V8" s="4">
        <v>35</v>
      </c>
      <c r="W8" s="4">
        <v>65</v>
      </c>
    </row>
    <row r="9" spans="1:23" x14ac:dyDescent="0.3">
      <c r="A9" s="3" t="s">
        <v>14</v>
      </c>
      <c r="B9" s="4">
        <v>53.4</v>
      </c>
      <c r="C9" s="4">
        <v>48.31600000000001</v>
      </c>
      <c r="D9" s="4">
        <v>75.46582269503547</v>
      </c>
      <c r="E9" s="4">
        <v>21.166177304964549</v>
      </c>
      <c r="F9" s="4">
        <v>1.8999999999999986</v>
      </c>
      <c r="G9" s="4">
        <v>10.208333333333332</v>
      </c>
      <c r="H9" s="4">
        <v>33.35355718085107</v>
      </c>
      <c r="I9" s="4">
        <v>-12.936890514184402</v>
      </c>
      <c r="P9" t="b">
        <v>0</v>
      </c>
      <c r="Q9" t="s">
        <v>7</v>
      </c>
      <c r="V9" s="4">
        <v>35</v>
      </c>
      <c r="W9" s="4">
        <v>65</v>
      </c>
    </row>
    <row r="10" spans="1:23" x14ac:dyDescent="0.3">
      <c r="A10" s="3" t="s">
        <v>15</v>
      </c>
      <c r="B10" s="4">
        <v>54.8</v>
      </c>
      <c r="C10" s="4">
        <v>48.31600000000001</v>
      </c>
      <c r="D10" s="4">
        <v>75.46582269503547</v>
      </c>
      <c r="E10" s="4">
        <v>21.166177304964549</v>
      </c>
      <c r="F10" s="4">
        <v>1.3999999999999986</v>
      </c>
      <c r="G10" s="4">
        <v>10.208333333333332</v>
      </c>
      <c r="H10" s="4">
        <v>33.35355718085107</v>
      </c>
      <c r="I10" s="4">
        <v>-12.936890514184402</v>
      </c>
      <c r="P10" t="b">
        <v>0</v>
      </c>
      <c r="Q10" t="s">
        <v>9</v>
      </c>
      <c r="V10" s="4">
        <v>35</v>
      </c>
      <c r="W10" s="4">
        <v>65</v>
      </c>
    </row>
    <row r="11" spans="1:23" x14ac:dyDescent="0.3">
      <c r="A11" s="3" t="s">
        <v>16</v>
      </c>
      <c r="B11" s="4">
        <v>50.6</v>
      </c>
      <c r="C11" s="4">
        <v>48.31600000000001</v>
      </c>
      <c r="D11" s="4">
        <v>75.46582269503547</v>
      </c>
      <c r="E11" s="4">
        <v>21.166177304964549</v>
      </c>
      <c r="F11" s="4">
        <v>4.1999999999999957</v>
      </c>
      <c r="G11" s="4">
        <v>10.208333333333332</v>
      </c>
      <c r="H11" s="4">
        <v>33.35355718085107</v>
      </c>
      <c r="I11" s="4">
        <v>-12.936890514184402</v>
      </c>
      <c r="P11" t="b">
        <v>0</v>
      </c>
      <c r="Q11" t="s">
        <v>13</v>
      </c>
      <c r="V11" s="4">
        <v>35</v>
      </c>
      <c r="W11" s="4">
        <v>65</v>
      </c>
    </row>
    <row r="12" spans="1:23" x14ac:dyDescent="0.3">
      <c r="A12" s="3" t="s">
        <v>17</v>
      </c>
      <c r="B12" s="4">
        <v>24.9</v>
      </c>
      <c r="C12" s="4">
        <v>48.31600000000001</v>
      </c>
      <c r="D12" s="4">
        <v>75.46582269503547</v>
      </c>
      <c r="E12" s="4">
        <v>21.166177304964549</v>
      </c>
      <c r="F12" s="4">
        <v>25.700000000000003</v>
      </c>
      <c r="G12" s="4">
        <v>10.208333333333332</v>
      </c>
      <c r="H12" s="4">
        <v>33.35355718085107</v>
      </c>
      <c r="I12" s="4">
        <v>-12.936890514184402</v>
      </c>
      <c r="P12" t="b">
        <v>0</v>
      </c>
      <c r="Q12" t="s">
        <v>13</v>
      </c>
      <c r="V12" s="4">
        <v>35</v>
      </c>
      <c r="W12" s="4">
        <v>65</v>
      </c>
    </row>
    <row r="13" spans="1:23" x14ac:dyDescent="0.3">
      <c r="A13" s="3" t="s">
        <v>18</v>
      </c>
      <c r="B13" s="4">
        <v>44.7</v>
      </c>
      <c r="C13" s="4">
        <v>48.31600000000001</v>
      </c>
      <c r="D13" s="4">
        <v>75.46582269503547</v>
      </c>
      <c r="E13" s="4">
        <v>21.166177304964549</v>
      </c>
      <c r="F13" s="4">
        <v>19.800000000000004</v>
      </c>
      <c r="G13" s="4">
        <v>10.208333333333332</v>
      </c>
      <c r="H13" s="4">
        <v>33.35355718085107</v>
      </c>
      <c r="I13" s="4">
        <v>-12.936890514184402</v>
      </c>
      <c r="P13" t="b">
        <v>0</v>
      </c>
      <c r="Q13" t="s">
        <v>20</v>
      </c>
      <c r="V13" s="4">
        <v>35</v>
      </c>
      <c r="W13" s="4">
        <v>65</v>
      </c>
    </row>
    <row r="14" spans="1:23" x14ac:dyDescent="0.3">
      <c r="A14" s="3" t="s">
        <v>19</v>
      </c>
      <c r="B14" s="4">
        <v>39.9</v>
      </c>
      <c r="C14" s="4">
        <v>48.31600000000001</v>
      </c>
      <c r="D14" s="4">
        <v>75.46582269503547</v>
      </c>
      <c r="E14" s="4">
        <v>21.166177304964549</v>
      </c>
      <c r="F14" s="4">
        <v>4.8000000000000043</v>
      </c>
      <c r="G14" s="4">
        <v>10.208333333333332</v>
      </c>
      <c r="H14" s="4">
        <v>33.35355718085107</v>
      </c>
      <c r="I14" s="4">
        <v>-12.936890514184402</v>
      </c>
      <c r="P14" t="b">
        <v>0</v>
      </c>
      <c r="Q14" t="s">
        <v>19</v>
      </c>
      <c r="V14" s="4">
        <v>35</v>
      </c>
      <c r="W14" s="4">
        <v>65</v>
      </c>
    </row>
    <row r="15" spans="1:23" x14ac:dyDescent="0.3">
      <c r="A15" s="3" t="s">
        <v>20</v>
      </c>
      <c r="B15" s="4">
        <v>60.4</v>
      </c>
      <c r="C15" s="4">
        <v>48.31600000000001</v>
      </c>
      <c r="D15" s="4">
        <v>75.46582269503547</v>
      </c>
      <c r="E15" s="4">
        <v>21.166177304964549</v>
      </c>
      <c r="F15" s="4">
        <v>20.5</v>
      </c>
      <c r="G15" s="4">
        <v>10.208333333333332</v>
      </c>
      <c r="H15" s="4">
        <v>33.35355718085107</v>
      </c>
      <c r="I15" s="4">
        <v>-12.936890514184402</v>
      </c>
      <c r="P15" t="b">
        <v>0</v>
      </c>
      <c r="Q15" t="b">
        <v>0</v>
      </c>
      <c r="V15" s="4">
        <v>35</v>
      </c>
      <c r="W15" s="4">
        <v>65</v>
      </c>
    </row>
    <row r="16" spans="1:23" x14ac:dyDescent="0.3">
      <c r="A16" s="3" t="s">
        <v>21</v>
      </c>
      <c r="B16" s="4">
        <v>50</v>
      </c>
      <c r="C16" s="4">
        <v>48.31600000000001</v>
      </c>
      <c r="D16" s="4">
        <v>75.46582269503547</v>
      </c>
      <c r="E16" s="4">
        <v>21.166177304964549</v>
      </c>
      <c r="F16" s="4">
        <v>10.399999999999999</v>
      </c>
      <c r="G16" s="4">
        <v>10.208333333333332</v>
      </c>
      <c r="H16" s="4">
        <v>33.35355718085107</v>
      </c>
      <c r="I16" s="4">
        <v>-12.936890514184402</v>
      </c>
      <c r="P16" t="b">
        <v>0</v>
      </c>
      <c r="V16" s="4">
        <v>35</v>
      </c>
      <c r="W16" s="4">
        <v>65</v>
      </c>
    </row>
    <row r="17" spans="1:23" x14ac:dyDescent="0.3">
      <c r="A17" s="3" t="s">
        <v>22</v>
      </c>
      <c r="B17" s="4">
        <v>51.2</v>
      </c>
      <c r="C17" s="4">
        <v>48.31600000000001</v>
      </c>
      <c r="D17" s="4">
        <v>75.46582269503547</v>
      </c>
      <c r="E17" s="4">
        <v>21.166177304964549</v>
      </c>
      <c r="F17" s="4">
        <v>1.2000000000000028</v>
      </c>
      <c r="G17" s="4">
        <v>10.208333333333332</v>
      </c>
      <c r="H17" s="4">
        <v>33.35355718085107</v>
      </c>
      <c r="I17" s="4">
        <v>-12.936890514184402</v>
      </c>
      <c r="P17" t="b">
        <v>0</v>
      </c>
      <c r="V17" s="4">
        <v>35</v>
      </c>
      <c r="W17" s="4">
        <v>65</v>
      </c>
    </row>
    <row r="18" spans="1:23" x14ac:dyDescent="0.3">
      <c r="A18" s="3" t="s">
        <v>23</v>
      </c>
      <c r="B18" s="4">
        <v>65.7</v>
      </c>
      <c r="C18" s="4">
        <v>48.31600000000001</v>
      </c>
      <c r="D18" s="4">
        <v>75.46582269503547</v>
      </c>
      <c r="E18" s="4">
        <v>21.166177304964549</v>
      </c>
      <c r="F18" s="4">
        <v>14.5</v>
      </c>
      <c r="G18" s="4">
        <v>10.208333333333332</v>
      </c>
      <c r="H18" s="4">
        <v>33.35355718085107</v>
      </c>
      <c r="I18" s="4">
        <v>-12.936890514184402</v>
      </c>
      <c r="P18" t="b">
        <v>1</v>
      </c>
      <c r="V18" s="4">
        <v>35</v>
      </c>
      <c r="W18" s="4">
        <v>65</v>
      </c>
    </row>
    <row r="19" spans="1:23" x14ac:dyDescent="0.3">
      <c r="A19" s="3" t="s">
        <v>24</v>
      </c>
      <c r="B19" s="4">
        <v>49.8</v>
      </c>
      <c r="C19" s="4">
        <v>48.31600000000001</v>
      </c>
      <c r="D19" s="4">
        <v>75.46582269503547</v>
      </c>
      <c r="E19" s="4">
        <v>21.166177304964549</v>
      </c>
      <c r="F19" s="4">
        <v>15.900000000000006</v>
      </c>
      <c r="G19" s="4">
        <v>10.208333333333332</v>
      </c>
      <c r="H19" s="4">
        <v>33.35355718085107</v>
      </c>
      <c r="I19" s="4">
        <v>-12.936890514184402</v>
      </c>
      <c r="P19" t="b">
        <v>0</v>
      </c>
      <c r="Q19">
        <v>9.0499408983451541</v>
      </c>
      <c r="R19">
        <v>0</v>
      </c>
      <c r="V19" s="4">
        <v>35</v>
      </c>
      <c r="W19" s="4">
        <v>65</v>
      </c>
    </row>
    <row r="20" spans="1:23" x14ac:dyDescent="0.3">
      <c r="A20" s="3" t="s">
        <v>25</v>
      </c>
      <c r="B20" s="4">
        <v>52</v>
      </c>
      <c r="C20" s="4">
        <v>48.31600000000001</v>
      </c>
      <c r="D20" s="4">
        <v>75.46582269503547</v>
      </c>
      <c r="E20" s="4">
        <v>21.166177304964549</v>
      </c>
      <c r="F20" s="4">
        <v>2.2000000000000028</v>
      </c>
      <c r="G20" s="4">
        <v>10.208333333333332</v>
      </c>
      <c r="H20" s="4">
        <v>33.35355718085107</v>
      </c>
      <c r="I20" s="4">
        <v>-12.936890514184402</v>
      </c>
      <c r="P20" t="b">
        <v>1</v>
      </c>
      <c r="Q20">
        <v>48.31600000000001</v>
      </c>
      <c r="V20" s="4">
        <v>35</v>
      </c>
      <c r="W20" s="4">
        <v>65</v>
      </c>
    </row>
    <row r="21" spans="1:23" x14ac:dyDescent="0.3">
      <c r="A21" s="3" t="s">
        <v>26</v>
      </c>
      <c r="B21" s="4">
        <v>60.2</v>
      </c>
      <c r="C21" s="4">
        <v>48.31600000000001</v>
      </c>
      <c r="D21" s="4">
        <v>75.46582269503547</v>
      </c>
      <c r="E21" s="4">
        <v>21.166177304964549</v>
      </c>
      <c r="F21" s="4">
        <v>8.2000000000000028</v>
      </c>
      <c r="G21" s="4">
        <v>10.208333333333332</v>
      </c>
      <c r="H21" s="4">
        <v>33.35355718085107</v>
      </c>
      <c r="I21" s="4">
        <v>-12.936890514184402</v>
      </c>
      <c r="P21" t="b">
        <v>0</v>
      </c>
      <c r="Q21">
        <v>75.46582269503547</v>
      </c>
      <c r="V21" s="4">
        <v>35</v>
      </c>
      <c r="W21" s="4">
        <v>65</v>
      </c>
    </row>
    <row r="22" spans="1:23" x14ac:dyDescent="0.3">
      <c r="A22" s="3" t="s">
        <v>27</v>
      </c>
      <c r="B22" s="4">
        <v>33</v>
      </c>
      <c r="C22" s="4">
        <v>48.31600000000001</v>
      </c>
      <c r="D22" s="4">
        <v>75.46582269503547</v>
      </c>
      <c r="E22" s="4">
        <v>21.166177304964549</v>
      </c>
      <c r="F22" s="4">
        <v>27.200000000000003</v>
      </c>
      <c r="G22" s="4">
        <v>10.208333333333332</v>
      </c>
      <c r="H22" s="4">
        <v>33.35355718085107</v>
      </c>
      <c r="I22" s="4">
        <v>-12.936890514184402</v>
      </c>
      <c r="P22" t="b">
        <v>0</v>
      </c>
      <c r="Q22">
        <v>21.166177304964549</v>
      </c>
      <c r="V22" s="4">
        <v>35</v>
      </c>
      <c r="W22" s="4">
        <v>65</v>
      </c>
    </row>
    <row r="23" spans="1:23" x14ac:dyDescent="0.3">
      <c r="A23" s="3" t="s">
        <v>28</v>
      </c>
      <c r="B23" s="4">
        <v>48.7</v>
      </c>
      <c r="C23" s="4">
        <v>48.31600000000001</v>
      </c>
      <c r="D23" s="4">
        <v>75.46582269503547</v>
      </c>
      <c r="E23" s="4">
        <v>21.166177304964549</v>
      </c>
      <c r="F23" s="4">
        <v>15.700000000000003</v>
      </c>
      <c r="G23" s="4">
        <v>10.208333333333332</v>
      </c>
      <c r="H23" s="4">
        <v>33.35355718085107</v>
      </c>
      <c r="I23" s="4">
        <v>-12.936890514184402</v>
      </c>
      <c r="P23" t="s">
        <v>39</v>
      </c>
      <c r="Q23">
        <v>6.3999999999999986</v>
      </c>
      <c r="V23" s="4">
        <v>35</v>
      </c>
      <c r="W23" s="4">
        <v>65</v>
      </c>
    </row>
    <row r="24" spans="1:23" x14ac:dyDescent="0.3">
      <c r="A24" s="3" t="s">
        <v>29</v>
      </c>
      <c r="B24" s="4">
        <v>55.4</v>
      </c>
      <c r="C24" s="4">
        <v>48.31600000000001</v>
      </c>
      <c r="D24" s="4">
        <v>75.46582269503547</v>
      </c>
      <c r="E24" s="4">
        <v>21.166177304964549</v>
      </c>
      <c r="F24" s="4">
        <v>6.6999999999999957</v>
      </c>
      <c r="G24" s="4">
        <v>10.208333333333332</v>
      </c>
      <c r="H24" s="4">
        <v>33.35355718085107</v>
      </c>
      <c r="I24" s="4">
        <v>-12.936890514184402</v>
      </c>
      <c r="Q24">
        <v>10.208333333333332</v>
      </c>
      <c r="V24" s="4">
        <v>35</v>
      </c>
      <c r="W24" s="4">
        <v>65</v>
      </c>
    </row>
    <row r="25" spans="1:23" x14ac:dyDescent="0.3">
      <c r="A25" s="3" t="s">
        <v>30</v>
      </c>
      <c r="B25" s="4">
        <v>49</v>
      </c>
      <c r="C25" s="4">
        <v>48.31600000000001</v>
      </c>
      <c r="D25" s="4">
        <v>75.46582269503547</v>
      </c>
      <c r="E25" s="4">
        <v>21.166177304964549</v>
      </c>
      <c r="F25" s="4">
        <v>6.3999999999999986</v>
      </c>
      <c r="G25" s="4">
        <v>10.208333333333332</v>
      </c>
      <c r="H25" s="4">
        <v>33.35355718085107</v>
      </c>
      <c r="I25" s="4">
        <v>-12.936890514184402</v>
      </c>
      <c r="Q25">
        <v>33.35355718085107</v>
      </c>
      <c r="V25" s="4">
        <v>35</v>
      </c>
      <c r="W25" s="4">
        <v>65</v>
      </c>
    </row>
    <row r="26" spans="1:23" x14ac:dyDescent="0.3">
      <c r="Q26">
        <v>-12.936890514184402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57.365940898345166</v>
      </c>
    </row>
    <row r="33" spans="16:17" x14ac:dyDescent="0.3">
      <c r="P33" t="b">
        <v>0</v>
      </c>
      <c r="Q33">
        <v>66.415881796690314</v>
      </c>
    </row>
    <row r="34" spans="16:17" x14ac:dyDescent="0.3">
      <c r="P34" t="s">
        <v>39</v>
      </c>
      <c r="Q34">
        <v>39.266059101654854</v>
      </c>
    </row>
    <row r="35" spans="16:17" x14ac:dyDescent="0.3">
      <c r="P35" t="s">
        <v>39</v>
      </c>
      <c r="Q35">
        <v>30.216118203309701</v>
      </c>
    </row>
    <row r="36" spans="16:17" x14ac:dyDescent="0.3">
      <c r="P36" t="s">
        <v>39</v>
      </c>
    </row>
    <row r="37" spans="16:17" x14ac:dyDescent="0.3">
      <c r="P37" t="s">
        <v>7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49" spans="16:17" x14ac:dyDescent="0.3">
      <c r="P49" t="b">
        <v>0</v>
      </c>
    </row>
    <row r="50" spans="16:17" x14ac:dyDescent="0.3">
      <c r="P50" t="s">
        <v>39</v>
      </c>
    </row>
    <row r="51" spans="16:17" x14ac:dyDescent="0.3">
      <c r="P51" t="s">
        <v>39</v>
      </c>
    </row>
    <row r="52" spans="16:17" x14ac:dyDescent="0.3">
      <c r="P52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52</v>
      </c>
    </row>
    <row r="87" spans="16:16" x14ac:dyDescent="0.3">
      <c r="P87" t="s">
        <v>53</v>
      </c>
    </row>
    <row r="120" spans="16:16" x14ac:dyDescent="0.3">
      <c r="P120" t="s">
        <v>64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F2A6-B4E8-4F4E-8F49-926403F157A8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52.4</v>
      </c>
      <c r="C1" s="4">
        <v>51.655999999999992</v>
      </c>
      <c r="D1" s="4">
        <v>59.778783687943253</v>
      </c>
      <c r="E1" s="4">
        <v>43.53321631205673</v>
      </c>
      <c r="G1" s="4">
        <v>3.0541666666666658</v>
      </c>
      <c r="H1" s="4">
        <v>9.9788397606382961</v>
      </c>
      <c r="I1" s="4">
        <v>-3.8705064273049641</v>
      </c>
      <c r="P1" t="s">
        <v>37</v>
      </c>
      <c r="V1" s="4">
        <v>35</v>
      </c>
      <c r="W1" s="4">
        <v>65</v>
      </c>
    </row>
    <row r="2" spans="1:23" x14ac:dyDescent="0.3">
      <c r="A2" s="3" t="s">
        <v>7</v>
      </c>
      <c r="B2" s="4">
        <v>51.3</v>
      </c>
      <c r="C2" s="4">
        <v>51.655999999999992</v>
      </c>
      <c r="D2" s="4">
        <v>59.778783687943253</v>
      </c>
      <c r="E2" s="4">
        <v>43.53321631205673</v>
      </c>
      <c r="F2" s="4">
        <v>1.1000000000000014</v>
      </c>
      <c r="G2" s="4">
        <v>3.0541666666666658</v>
      </c>
      <c r="H2" s="4">
        <v>9.9788397606382961</v>
      </c>
      <c r="I2" s="4">
        <v>-3.8705064273049641</v>
      </c>
      <c r="P2" t="s">
        <v>68</v>
      </c>
      <c r="V2" s="4">
        <v>35</v>
      </c>
      <c r="W2" s="4">
        <v>65</v>
      </c>
    </row>
    <row r="3" spans="1:23" x14ac:dyDescent="0.3">
      <c r="A3" s="3" t="s">
        <v>8</v>
      </c>
      <c r="B3" s="4">
        <v>50.5</v>
      </c>
      <c r="C3" s="4">
        <v>51.655999999999992</v>
      </c>
      <c r="D3" s="4">
        <v>59.778783687943253</v>
      </c>
      <c r="E3" s="4">
        <v>43.53321631205673</v>
      </c>
      <c r="F3" s="4">
        <v>0.79999999999999716</v>
      </c>
      <c r="G3" s="4">
        <v>3.0541666666666658</v>
      </c>
      <c r="H3" s="4">
        <v>9.9788397606382961</v>
      </c>
      <c r="I3" s="4">
        <v>-3.8705064273049641</v>
      </c>
      <c r="P3" t="s">
        <v>69</v>
      </c>
      <c r="V3" s="4">
        <v>35</v>
      </c>
      <c r="W3" s="4">
        <v>65</v>
      </c>
    </row>
    <row r="4" spans="1:23" x14ac:dyDescent="0.3">
      <c r="A4" s="3" t="s">
        <v>9</v>
      </c>
      <c r="B4" s="4">
        <v>53.8</v>
      </c>
      <c r="C4" s="4">
        <v>51.655999999999992</v>
      </c>
      <c r="D4" s="4">
        <v>59.778783687943253</v>
      </c>
      <c r="E4" s="4">
        <v>43.53321631205673</v>
      </c>
      <c r="F4" s="4">
        <v>3.2999999999999972</v>
      </c>
      <c r="G4" s="4">
        <v>3.0541666666666658</v>
      </c>
      <c r="H4" s="4">
        <v>9.9788397606382961</v>
      </c>
      <c r="I4" s="4">
        <v>-3.8705064273049641</v>
      </c>
      <c r="P4" t="s">
        <v>6</v>
      </c>
      <c r="V4" s="4">
        <v>35</v>
      </c>
      <c r="W4" s="4">
        <v>65</v>
      </c>
    </row>
    <row r="5" spans="1:23" x14ac:dyDescent="0.3">
      <c r="A5" s="3" t="s">
        <v>10</v>
      </c>
      <c r="B5" s="4">
        <v>51.2</v>
      </c>
      <c r="C5" s="4">
        <v>51.655999999999992</v>
      </c>
      <c r="D5" s="4">
        <v>59.778783687943253</v>
      </c>
      <c r="E5" s="4">
        <v>43.53321631205673</v>
      </c>
      <c r="F5" s="4">
        <v>2.5999999999999943</v>
      </c>
      <c r="G5" s="4">
        <v>3.0541666666666658</v>
      </c>
      <c r="H5" s="4">
        <v>9.9788397606382961</v>
      </c>
      <c r="I5" s="4">
        <v>-3.8705064273049641</v>
      </c>
      <c r="P5" t="b">
        <v>1</v>
      </c>
      <c r="V5" s="4">
        <v>35</v>
      </c>
      <c r="W5" s="4">
        <v>65</v>
      </c>
    </row>
    <row r="6" spans="1:23" x14ac:dyDescent="0.3">
      <c r="A6" s="3" t="s">
        <v>11</v>
      </c>
      <c r="B6" s="4">
        <v>48.9</v>
      </c>
      <c r="C6" s="4">
        <v>51.655999999999992</v>
      </c>
      <c r="D6" s="4">
        <v>59.778783687943253</v>
      </c>
      <c r="E6" s="4">
        <v>43.53321631205673</v>
      </c>
      <c r="F6" s="4">
        <v>2.3000000000000043</v>
      </c>
      <c r="G6" s="4">
        <v>3.0541666666666658</v>
      </c>
      <c r="H6" s="4">
        <v>9.9788397606382961</v>
      </c>
      <c r="I6" s="4">
        <v>-3.8705064273049641</v>
      </c>
      <c r="P6" t="b">
        <v>0</v>
      </c>
      <c r="V6" s="4">
        <v>35</v>
      </c>
      <c r="W6" s="4">
        <v>65</v>
      </c>
    </row>
    <row r="7" spans="1:23" x14ac:dyDescent="0.3">
      <c r="A7" s="3" t="s">
        <v>12</v>
      </c>
      <c r="B7" s="4">
        <v>52.4</v>
      </c>
      <c r="C7" s="4">
        <v>51.655999999999992</v>
      </c>
      <c r="D7" s="4">
        <v>59.778783687943253</v>
      </c>
      <c r="E7" s="4">
        <v>43.53321631205673</v>
      </c>
      <c r="F7" s="4">
        <v>3.5</v>
      </c>
      <c r="G7" s="4">
        <v>3.0541666666666658</v>
      </c>
      <c r="H7" s="4">
        <v>9.9788397606382961</v>
      </c>
      <c r="I7" s="4">
        <v>-3.8705064273049641</v>
      </c>
      <c r="P7" t="b">
        <v>1</v>
      </c>
      <c r="V7" s="4">
        <v>35</v>
      </c>
      <c r="W7" s="4">
        <v>65</v>
      </c>
    </row>
    <row r="8" spans="1:23" x14ac:dyDescent="0.3">
      <c r="A8" s="3" t="s">
        <v>13</v>
      </c>
      <c r="B8" s="4">
        <v>62.3</v>
      </c>
      <c r="C8" s="4">
        <v>51.655999999999992</v>
      </c>
      <c r="D8" s="4">
        <v>59.778783687943253</v>
      </c>
      <c r="E8" s="4">
        <v>43.53321631205673</v>
      </c>
      <c r="F8" s="4">
        <v>9.8999999999999986</v>
      </c>
      <c r="G8" s="4">
        <v>3.0541666666666658</v>
      </c>
      <c r="H8" s="4">
        <v>9.9788397606382961</v>
      </c>
      <c r="I8" s="4">
        <v>-3.8705064273049641</v>
      </c>
      <c r="P8" t="b">
        <v>0</v>
      </c>
      <c r="Q8" t="s">
        <v>12</v>
      </c>
      <c r="V8" s="4">
        <v>35</v>
      </c>
      <c r="W8" s="4">
        <v>65</v>
      </c>
    </row>
    <row r="9" spans="1:23" x14ac:dyDescent="0.3">
      <c r="A9" s="3" t="s">
        <v>14</v>
      </c>
      <c r="B9" s="4">
        <v>50.6</v>
      </c>
      <c r="C9" s="4">
        <v>51.655999999999992</v>
      </c>
      <c r="D9" s="4">
        <v>59.778783687943253</v>
      </c>
      <c r="E9" s="4">
        <v>43.53321631205673</v>
      </c>
      <c r="F9" s="4">
        <v>11.699999999999996</v>
      </c>
      <c r="G9" s="4">
        <v>3.0541666666666658</v>
      </c>
      <c r="H9" s="4">
        <v>9.9788397606382961</v>
      </c>
      <c r="I9" s="4">
        <v>-3.8705064273049641</v>
      </c>
      <c r="P9" t="b">
        <v>0</v>
      </c>
      <c r="Q9" t="s">
        <v>7</v>
      </c>
      <c r="V9" s="4">
        <v>35</v>
      </c>
      <c r="W9" s="4">
        <v>65</v>
      </c>
    </row>
    <row r="10" spans="1:23" x14ac:dyDescent="0.3">
      <c r="A10" s="3" t="s">
        <v>15</v>
      </c>
      <c r="B10" s="4">
        <v>50.6</v>
      </c>
      <c r="C10" s="4">
        <v>51.655999999999992</v>
      </c>
      <c r="D10" s="4">
        <v>59.778783687943253</v>
      </c>
      <c r="E10" s="4">
        <v>43.53321631205673</v>
      </c>
      <c r="F10" s="4">
        <v>0</v>
      </c>
      <c r="G10" s="4">
        <v>3.0541666666666658</v>
      </c>
      <c r="H10" s="4">
        <v>9.9788397606382961</v>
      </c>
      <c r="I10" s="4">
        <v>-3.8705064273049641</v>
      </c>
      <c r="P10" t="b">
        <v>0</v>
      </c>
      <c r="Q10" t="s">
        <v>9</v>
      </c>
      <c r="V10" s="4">
        <v>35</v>
      </c>
      <c r="W10" s="4">
        <v>65</v>
      </c>
    </row>
    <row r="11" spans="1:23" x14ac:dyDescent="0.3">
      <c r="A11" s="3" t="s">
        <v>16</v>
      </c>
      <c r="B11" s="4">
        <v>47.4</v>
      </c>
      <c r="C11" s="4">
        <v>51.655999999999992</v>
      </c>
      <c r="D11" s="4">
        <v>59.778783687943253</v>
      </c>
      <c r="E11" s="4">
        <v>43.53321631205673</v>
      </c>
      <c r="F11" s="4">
        <v>3.2000000000000028</v>
      </c>
      <c r="G11" s="4">
        <v>3.0541666666666658</v>
      </c>
      <c r="H11" s="4">
        <v>9.9788397606382961</v>
      </c>
      <c r="I11" s="4">
        <v>-3.8705064273049641</v>
      </c>
      <c r="P11" t="b">
        <v>1</v>
      </c>
      <c r="Q11" t="s">
        <v>13</v>
      </c>
      <c r="V11" s="4">
        <v>35</v>
      </c>
      <c r="W11" s="4">
        <v>65</v>
      </c>
    </row>
    <row r="12" spans="1:23" x14ac:dyDescent="0.3">
      <c r="A12" s="3" t="s">
        <v>17</v>
      </c>
      <c r="B12" s="4">
        <v>48.2</v>
      </c>
      <c r="C12" s="4">
        <v>51.655999999999992</v>
      </c>
      <c r="D12" s="4">
        <v>59.778783687943253</v>
      </c>
      <c r="E12" s="4">
        <v>43.53321631205673</v>
      </c>
      <c r="F12" s="4">
        <v>0.80000000000000426</v>
      </c>
      <c r="G12" s="4">
        <v>3.0541666666666658</v>
      </c>
      <c r="H12" s="4">
        <v>9.9788397606382961</v>
      </c>
      <c r="I12" s="4">
        <v>-3.8705064273049641</v>
      </c>
      <c r="P12" t="b">
        <v>0</v>
      </c>
      <c r="Q12" t="s">
        <v>13</v>
      </c>
      <c r="V12" s="4">
        <v>35</v>
      </c>
      <c r="W12" s="4">
        <v>65</v>
      </c>
    </row>
    <row r="13" spans="1:23" x14ac:dyDescent="0.3">
      <c r="A13" s="3" t="s">
        <v>18</v>
      </c>
      <c r="B13" s="4">
        <v>50.7</v>
      </c>
      <c r="C13" s="4">
        <v>51.655999999999992</v>
      </c>
      <c r="D13" s="4">
        <v>59.778783687943253</v>
      </c>
      <c r="E13" s="4">
        <v>43.53321631205673</v>
      </c>
      <c r="F13" s="4">
        <v>2.5</v>
      </c>
      <c r="G13" s="4">
        <v>3.0541666666666658</v>
      </c>
      <c r="H13" s="4">
        <v>9.9788397606382961</v>
      </c>
      <c r="I13" s="4">
        <v>-3.8705064273049641</v>
      </c>
      <c r="P13" t="b">
        <v>0</v>
      </c>
      <c r="Q13" t="s">
        <v>20</v>
      </c>
      <c r="V13" s="4">
        <v>35</v>
      </c>
      <c r="W13" s="4">
        <v>65</v>
      </c>
    </row>
    <row r="14" spans="1:23" x14ac:dyDescent="0.3">
      <c r="A14" s="3" t="s">
        <v>19</v>
      </c>
      <c r="B14" s="4">
        <v>50.4</v>
      </c>
      <c r="C14" s="4">
        <v>51.655999999999992</v>
      </c>
      <c r="D14" s="4">
        <v>59.778783687943253</v>
      </c>
      <c r="E14" s="4">
        <v>43.53321631205673</v>
      </c>
      <c r="F14" s="4">
        <v>0.30000000000000426</v>
      </c>
      <c r="G14" s="4">
        <v>3.0541666666666658</v>
      </c>
      <c r="H14" s="4">
        <v>9.9788397606382961</v>
      </c>
      <c r="I14" s="4">
        <v>-3.8705064273049641</v>
      </c>
      <c r="P14" t="b">
        <v>0</v>
      </c>
      <c r="Q14" t="s">
        <v>19</v>
      </c>
      <c r="V14" s="4">
        <v>35</v>
      </c>
      <c r="W14" s="4">
        <v>65</v>
      </c>
    </row>
    <row r="15" spans="1:23" x14ac:dyDescent="0.3">
      <c r="A15" s="3" t="s">
        <v>20</v>
      </c>
      <c r="B15" s="4">
        <v>50.2</v>
      </c>
      <c r="C15" s="4">
        <v>51.655999999999992</v>
      </c>
      <c r="D15" s="4">
        <v>59.778783687943253</v>
      </c>
      <c r="E15" s="4">
        <v>43.53321631205673</v>
      </c>
      <c r="F15" s="4">
        <v>0.19999999999999574</v>
      </c>
      <c r="G15" s="4">
        <v>3.0541666666666658</v>
      </c>
      <c r="H15" s="4">
        <v>9.9788397606382961</v>
      </c>
      <c r="I15" s="4">
        <v>-3.8705064273049641</v>
      </c>
      <c r="P15" t="b">
        <v>0</v>
      </c>
      <c r="Q15" t="b">
        <v>0</v>
      </c>
      <c r="V15" s="4">
        <v>35</v>
      </c>
      <c r="W15" s="4">
        <v>65</v>
      </c>
    </row>
    <row r="16" spans="1:23" x14ac:dyDescent="0.3">
      <c r="A16" s="3" t="s">
        <v>21</v>
      </c>
      <c r="B16" s="4">
        <v>50.1</v>
      </c>
      <c r="C16" s="4">
        <v>51.655999999999992</v>
      </c>
      <c r="D16" s="4">
        <v>59.778783687943253</v>
      </c>
      <c r="E16" s="4">
        <v>43.53321631205673</v>
      </c>
      <c r="F16" s="4">
        <v>0.10000000000000142</v>
      </c>
      <c r="G16" s="4">
        <v>3.0541666666666658</v>
      </c>
      <c r="H16" s="4">
        <v>9.9788397606382961</v>
      </c>
      <c r="I16" s="4">
        <v>-3.8705064273049641</v>
      </c>
      <c r="P16" t="b">
        <v>0</v>
      </c>
      <c r="V16" s="4">
        <v>35</v>
      </c>
      <c r="W16" s="4">
        <v>65</v>
      </c>
    </row>
    <row r="17" spans="1:23" x14ac:dyDescent="0.3">
      <c r="A17" s="3" t="s">
        <v>22</v>
      </c>
      <c r="B17" s="4">
        <v>44.8</v>
      </c>
      <c r="C17" s="4">
        <v>51.655999999999992</v>
      </c>
      <c r="D17" s="4">
        <v>59.778783687943253</v>
      </c>
      <c r="E17" s="4">
        <v>43.53321631205673</v>
      </c>
      <c r="F17" s="4">
        <v>5.3000000000000043</v>
      </c>
      <c r="G17" s="4">
        <v>3.0541666666666658</v>
      </c>
      <c r="H17" s="4">
        <v>9.9788397606382961</v>
      </c>
      <c r="I17" s="4">
        <v>-3.8705064273049641</v>
      </c>
      <c r="P17" t="b">
        <v>0</v>
      </c>
      <c r="V17" s="4">
        <v>35</v>
      </c>
      <c r="W17" s="4">
        <v>65</v>
      </c>
    </row>
    <row r="18" spans="1:23" x14ac:dyDescent="0.3">
      <c r="A18" s="3" t="s">
        <v>23</v>
      </c>
      <c r="B18" s="4">
        <v>49.8</v>
      </c>
      <c r="C18" s="4">
        <v>51.655999999999992</v>
      </c>
      <c r="D18" s="4">
        <v>59.778783687943253</v>
      </c>
      <c r="E18" s="4">
        <v>43.53321631205673</v>
      </c>
      <c r="F18" s="4">
        <v>5</v>
      </c>
      <c r="G18" s="4">
        <v>3.0541666666666658</v>
      </c>
      <c r="H18" s="4">
        <v>9.9788397606382961</v>
      </c>
      <c r="I18" s="4">
        <v>-3.8705064273049641</v>
      </c>
      <c r="P18" t="b">
        <v>1</v>
      </c>
      <c r="V18" s="4">
        <v>35</v>
      </c>
      <c r="W18" s="4">
        <v>65</v>
      </c>
    </row>
    <row r="19" spans="1:23" x14ac:dyDescent="0.3">
      <c r="A19" s="3" t="s">
        <v>24</v>
      </c>
      <c r="B19" s="4">
        <v>46</v>
      </c>
      <c r="C19" s="4">
        <v>51.655999999999992</v>
      </c>
      <c r="D19" s="4">
        <v>59.778783687943253</v>
      </c>
      <c r="E19" s="4">
        <v>43.53321631205673</v>
      </c>
      <c r="F19" s="4">
        <v>3.7999999999999972</v>
      </c>
      <c r="G19" s="4">
        <v>3.0541666666666658</v>
      </c>
      <c r="H19" s="4">
        <v>9.9788397606382961</v>
      </c>
      <c r="I19" s="4">
        <v>-3.8705064273049641</v>
      </c>
      <c r="P19" t="b">
        <v>0</v>
      </c>
      <c r="Q19">
        <v>2.7075945626477536</v>
      </c>
      <c r="R19">
        <v>0</v>
      </c>
      <c r="V19" s="4">
        <v>35</v>
      </c>
      <c r="W19" s="4">
        <v>65</v>
      </c>
    </row>
    <row r="20" spans="1:23" x14ac:dyDescent="0.3">
      <c r="A20" s="3" t="s">
        <v>25</v>
      </c>
      <c r="B20" s="4">
        <v>47.3</v>
      </c>
      <c r="C20" s="4">
        <v>51.655999999999992</v>
      </c>
      <c r="D20" s="4">
        <v>59.778783687943253</v>
      </c>
      <c r="E20" s="4">
        <v>43.53321631205673</v>
      </c>
      <c r="F20" s="4">
        <v>1.2999999999999972</v>
      </c>
      <c r="G20" s="4">
        <v>3.0541666666666658</v>
      </c>
      <c r="H20" s="4">
        <v>9.9788397606382961</v>
      </c>
      <c r="I20" s="4">
        <v>-3.8705064273049641</v>
      </c>
      <c r="P20" t="b">
        <v>1</v>
      </c>
      <c r="Q20">
        <v>51.655999999999992</v>
      </c>
      <c r="V20" s="4">
        <v>35</v>
      </c>
      <c r="W20" s="4">
        <v>65</v>
      </c>
    </row>
    <row r="21" spans="1:23" x14ac:dyDescent="0.3">
      <c r="A21" s="3" t="s">
        <v>26</v>
      </c>
      <c r="B21" s="4">
        <v>48.6</v>
      </c>
      <c r="C21" s="4">
        <v>51.655999999999992</v>
      </c>
      <c r="D21" s="4">
        <v>59.778783687943253</v>
      </c>
      <c r="E21" s="4">
        <v>43.53321631205673</v>
      </c>
      <c r="F21" s="4">
        <v>1.3000000000000043</v>
      </c>
      <c r="G21" s="4">
        <v>3.0541666666666658</v>
      </c>
      <c r="H21" s="4">
        <v>9.9788397606382961</v>
      </c>
      <c r="I21" s="4">
        <v>-3.8705064273049641</v>
      </c>
      <c r="P21" t="b">
        <v>0</v>
      </c>
      <c r="Q21">
        <v>59.778783687943253</v>
      </c>
      <c r="V21" s="4">
        <v>35</v>
      </c>
      <c r="W21" s="4">
        <v>65</v>
      </c>
    </row>
    <row r="22" spans="1:23" x14ac:dyDescent="0.3">
      <c r="A22" s="3" t="s">
        <v>27</v>
      </c>
      <c r="B22" s="4">
        <v>50.8</v>
      </c>
      <c r="C22" s="4">
        <v>51.655999999999992</v>
      </c>
      <c r="D22" s="4">
        <v>59.778783687943253</v>
      </c>
      <c r="E22" s="4">
        <v>43.53321631205673</v>
      </c>
      <c r="F22" s="4">
        <v>2.1999999999999957</v>
      </c>
      <c r="G22" s="4">
        <v>3.0541666666666658</v>
      </c>
      <c r="H22" s="4">
        <v>9.9788397606382961</v>
      </c>
      <c r="I22" s="4">
        <v>-3.8705064273049641</v>
      </c>
      <c r="P22" t="b">
        <v>0</v>
      </c>
      <c r="Q22">
        <v>43.53321631205673</v>
      </c>
      <c r="V22" s="4">
        <v>35</v>
      </c>
      <c r="W22" s="4">
        <v>65</v>
      </c>
    </row>
    <row r="23" spans="1:23" x14ac:dyDescent="0.3">
      <c r="A23" s="3" t="s">
        <v>28</v>
      </c>
      <c r="B23" s="4">
        <v>61.3</v>
      </c>
      <c r="C23" s="4">
        <v>51.655999999999992</v>
      </c>
      <c r="D23" s="4">
        <v>59.778783687943253</v>
      </c>
      <c r="E23" s="4">
        <v>43.53321631205673</v>
      </c>
      <c r="F23" s="4">
        <v>10.5</v>
      </c>
      <c r="G23" s="4">
        <v>3.0541666666666658</v>
      </c>
      <c r="H23" s="4">
        <v>9.9788397606382961</v>
      </c>
      <c r="I23" s="4">
        <v>-3.8705064273049641</v>
      </c>
      <c r="P23" t="s">
        <v>39</v>
      </c>
      <c r="Q23">
        <v>0.79999999999999716</v>
      </c>
      <c r="V23" s="4">
        <v>35</v>
      </c>
      <c r="W23" s="4">
        <v>65</v>
      </c>
    </row>
    <row r="24" spans="1:23" x14ac:dyDescent="0.3">
      <c r="A24" s="3" t="s">
        <v>29</v>
      </c>
      <c r="B24" s="4">
        <v>60.5</v>
      </c>
      <c r="C24" s="4">
        <v>51.655999999999992</v>
      </c>
      <c r="D24" s="4">
        <v>59.778783687943253</v>
      </c>
      <c r="E24" s="4">
        <v>43.53321631205673</v>
      </c>
      <c r="F24" s="4">
        <v>0.79999999999999716</v>
      </c>
      <c r="G24" s="4">
        <v>3.0541666666666658</v>
      </c>
      <c r="H24" s="4">
        <v>9.9788397606382961</v>
      </c>
      <c r="I24" s="4">
        <v>-3.8705064273049641</v>
      </c>
      <c r="Q24">
        <v>3.0541666666666658</v>
      </c>
      <c r="V24" s="4">
        <v>35</v>
      </c>
      <c r="W24" s="4">
        <v>65</v>
      </c>
    </row>
    <row r="25" spans="1:23" x14ac:dyDescent="0.3">
      <c r="A25" s="3" t="s">
        <v>30</v>
      </c>
      <c r="B25" s="4">
        <v>61.3</v>
      </c>
      <c r="C25" s="4">
        <v>51.655999999999992</v>
      </c>
      <c r="D25" s="4">
        <v>59.778783687943253</v>
      </c>
      <c r="E25" s="4">
        <v>43.53321631205673</v>
      </c>
      <c r="F25" s="4">
        <v>0.79999999999999716</v>
      </c>
      <c r="G25" s="4">
        <v>3.0541666666666658</v>
      </c>
      <c r="H25" s="4">
        <v>9.9788397606382961</v>
      </c>
      <c r="I25" s="4">
        <v>-3.8705064273049641</v>
      </c>
      <c r="Q25">
        <v>9.9788397606382961</v>
      </c>
      <c r="V25" s="4">
        <v>35</v>
      </c>
      <c r="W25" s="4">
        <v>65</v>
      </c>
    </row>
    <row r="26" spans="1:23" x14ac:dyDescent="0.3">
      <c r="Q26">
        <v>-3.8705064273049641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54.363594562647748</v>
      </c>
    </row>
    <row r="33" spans="16:17" x14ac:dyDescent="0.3">
      <c r="P33" t="b">
        <v>0</v>
      </c>
      <c r="Q33">
        <v>57.071189125295497</v>
      </c>
    </row>
    <row r="34" spans="16:17" x14ac:dyDescent="0.3">
      <c r="P34" t="s">
        <v>39</v>
      </c>
      <c r="Q34">
        <v>48.948405437352235</v>
      </c>
    </row>
    <row r="35" spans="16:17" x14ac:dyDescent="0.3">
      <c r="P35" t="s">
        <v>39</v>
      </c>
      <c r="Q35">
        <v>46.240810874704486</v>
      </c>
    </row>
    <row r="36" spans="16:17" x14ac:dyDescent="0.3">
      <c r="P36" t="s">
        <v>39</v>
      </c>
    </row>
    <row r="37" spans="16:17" x14ac:dyDescent="0.3">
      <c r="P37" t="s">
        <v>7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49" spans="16:17" x14ac:dyDescent="0.3">
      <c r="P49" t="b">
        <v>0</v>
      </c>
    </row>
    <row r="50" spans="16:17" x14ac:dyDescent="0.3">
      <c r="P50" t="s">
        <v>39</v>
      </c>
    </row>
    <row r="51" spans="16:17" x14ac:dyDescent="0.3">
      <c r="P51" t="s">
        <v>39</v>
      </c>
    </row>
    <row r="52" spans="16:17" x14ac:dyDescent="0.3">
      <c r="P52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52</v>
      </c>
    </row>
    <row r="87" spans="16:16" x14ac:dyDescent="0.3">
      <c r="P87" t="s">
        <v>53</v>
      </c>
    </row>
    <row r="120" spans="16:16" x14ac:dyDescent="0.3">
      <c r="P120" t="s">
        <v>70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24EC-F739-4093-A0B2-6C8572CC04D8}">
  <dimension ref="A1:AG126"/>
  <sheetViews>
    <sheetView workbookViewId="0">
      <selection activeCell="P1" sqref="P1"/>
    </sheetView>
  </sheetViews>
  <sheetFormatPr defaultRowHeight="14.4" x14ac:dyDescent="0.3"/>
  <cols>
    <col min="2" max="14" width="8.88671875" style="4"/>
    <col min="22" max="23" width="8.88671875" style="4"/>
    <col min="30" max="33" width="8.88671875" style="4"/>
  </cols>
  <sheetData>
    <row r="1" spans="1:23" x14ac:dyDescent="0.3">
      <c r="A1" s="3" t="s">
        <v>6</v>
      </c>
      <c r="B1" s="4">
        <v>52.4</v>
      </c>
      <c r="C1" s="4">
        <v>51.655999999999992</v>
      </c>
      <c r="D1" s="4">
        <v>59.778783687943253</v>
      </c>
      <c r="E1" s="4">
        <v>43.53321631205673</v>
      </c>
      <c r="P1" t="s">
        <v>44</v>
      </c>
      <c r="V1" s="4">
        <v>48</v>
      </c>
      <c r="W1" s="4">
        <v>58</v>
      </c>
    </row>
    <row r="2" spans="1:23" x14ac:dyDescent="0.3">
      <c r="A2" s="3" t="s">
        <v>7</v>
      </c>
      <c r="B2" s="4">
        <v>51.3</v>
      </c>
      <c r="C2" s="4">
        <v>51.655999999999992</v>
      </c>
      <c r="D2" s="4">
        <v>59.778783687943253</v>
      </c>
      <c r="E2" s="4">
        <v>43.53321631205673</v>
      </c>
      <c r="F2" s="4">
        <v>1.1000000000000014</v>
      </c>
      <c r="P2" t="s">
        <v>73</v>
      </c>
      <c r="V2" s="4">
        <v>48</v>
      </c>
      <c r="W2" s="4">
        <v>58</v>
      </c>
    </row>
    <row r="3" spans="1:23" x14ac:dyDescent="0.3">
      <c r="A3" s="3" t="s">
        <v>8</v>
      </c>
      <c r="B3" s="4">
        <v>50.5</v>
      </c>
      <c r="C3" s="4">
        <v>51.655999999999992</v>
      </c>
      <c r="D3" s="4">
        <v>59.778783687943253</v>
      </c>
      <c r="E3" s="4">
        <v>43.53321631205673</v>
      </c>
      <c r="F3" s="4">
        <v>0.79999999999999716</v>
      </c>
      <c r="P3" t="s">
        <v>74</v>
      </c>
      <c r="V3" s="4">
        <v>48</v>
      </c>
      <c r="W3" s="4">
        <v>58</v>
      </c>
    </row>
    <row r="4" spans="1:23" x14ac:dyDescent="0.3">
      <c r="A4" s="3" t="s">
        <v>9</v>
      </c>
      <c r="B4" s="4">
        <v>53.8</v>
      </c>
      <c r="C4" s="4">
        <v>51.655999999999992</v>
      </c>
      <c r="D4" s="4">
        <v>59.778783687943253</v>
      </c>
      <c r="E4" s="4">
        <v>43.53321631205673</v>
      </c>
      <c r="F4" s="4">
        <v>3.2999999999999972</v>
      </c>
      <c r="P4" t="s">
        <v>6</v>
      </c>
      <c r="V4" s="4">
        <v>48</v>
      </c>
      <c r="W4" s="4">
        <v>58</v>
      </c>
    </row>
    <row r="5" spans="1:23" x14ac:dyDescent="0.3">
      <c r="A5" s="3" t="s">
        <v>10</v>
      </c>
      <c r="B5" s="4">
        <v>51.2</v>
      </c>
      <c r="C5" s="4">
        <v>51.655999999999992</v>
      </c>
      <c r="D5" s="4">
        <v>59.778783687943253</v>
      </c>
      <c r="E5" s="4">
        <v>43.53321631205673</v>
      </c>
      <c r="F5" s="4">
        <v>2.5999999999999943</v>
      </c>
      <c r="P5" t="b">
        <v>1</v>
      </c>
      <c r="V5" s="4">
        <v>48</v>
      </c>
      <c r="W5" s="4">
        <v>58</v>
      </c>
    </row>
    <row r="6" spans="1:23" x14ac:dyDescent="0.3">
      <c r="A6" s="3" t="s">
        <v>11</v>
      </c>
      <c r="B6" s="4">
        <v>48.9</v>
      </c>
      <c r="C6" s="4">
        <v>51.655999999999992</v>
      </c>
      <c r="D6" s="4">
        <v>59.778783687943253</v>
      </c>
      <c r="E6" s="4">
        <v>43.53321631205673</v>
      </c>
      <c r="F6" s="4">
        <v>2.3000000000000043</v>
      </c>
      <c r="P6" t="b">
        <v>0</v>
      </c>
      <c r="V6" s="4">
        <v>48</v>
      </c>
      <c r="W6" s="4">
        <v>58</v>
      </c>
    </row>
    <row r="7" spans="1:23" x14ac:dyDescent="0.3">
      <c r="A7" s="3" t="s">
        <v>12</v>
      </c>
      <c r="B7" s="4">
        <v>52.4</v>
      </c>
      <c r="C7" s="4">
        <v>51.655999999999992</v>
      </c>
      <c r="D7" s="4">
        <v>59.778783687943253</v>
      </c>
      <c r="E7" s="4">
        <v>43.53321631205673</v>
      </c>
      <c r="F7" s="4">
        <v>3.5</v>
      </c>
      <c r="P7" t="b">
        <v>1</v>
      </c>
      <c r="V7" s="4">
        <v>48</v>
      </c>
      <c r="W7" s="4">
        <v>58</v>
      </c>
    </row>
    <row r="8" spans="1:23" x14ac:dyDescent="0.3">
      <c r="A8" s="3" t="s">
        <v>13</v>
      </c>
      <c r="B8" s="4">
        <v>62.3</v>
      </c>
      <c r="C8" s="4">
        <v>51.655999999999992</v>
      </c>
      <c r="D8" s="4">
        <v>59.778783687943253</v>
      </c>
      <c r="E8" s="4">
        <v>43.53321631205673</v>
      </c>
      <c r="F8" s="4">
        <v>9.8999999999999986</v>
      </c>
      <c r="P8" t="b">
        <v>0</v>
      </c>
      <c r="Q8" t="s">
        <v>12</v>
      </c>
      <c r="V8" s="4">
        <v>48</v>
      </c>
      <c r="W8" s="4">
        <v>58</v>
      </c>
    </row>
    <row r="9" spans="1:23" x14ac:dyDescent="0.3">
      <c r="A9" s="3" t="s">
        <v>14</v>
      </c>
      <c r="B9" s="4">
        <v>50.6</v>
      </c>
      <c r="C9" s="4">
        <v>51.655999999999992</v>
      </c>
      <c r="D9" s="4">
        <v>59.778783687943253</v>
      </c>
      <c r="E9" s="4">
        <v>43.53321631205673</v>
      </c>
      <c r="F9" s="4">
        <v>11.699999999999996</v>
      </c>
      <c r="P9" t="b">
        <v>0</v>
      </c>
      <c r="Q9" t="s">
        <v>7</v>
      </c>
      <c r="V9" s="4">
        <v>48</v>
      </c>
      <c r="W9" s="4">
        <v>58</v>
      </c>
    </row>
    <row r="10" spans="1:23" x14ac:dyDescent="0.3">
      <c r="A10" s="3" t="s">
        <v>15</v>
      </c>
      <c r="B10" s="4">
        <v>50.6</v>
      </c>
      <c r="C10" s="4">
        <v>51.655999999999992</v>
      </c>
      <c r="D10" s="4">
        <v>59.778783687943253</v>
      </c>
      <c r="E10" s="4">
        <v>43.53321631205673</v>
      </c>
      <c r="F10" s="4">
        <v>0</v>
      </c>
      <c r="P10" t="b">
        <v>0</v>
      </c>
      <c r="Q10" t="s">
        <v>9</v>
      </c>
      <c r="V10" s="4">
        <v>48</v>
      </c>
      <c r="W10" s="4">
        <v>58</v>
      </c>
    </row>
    <row r="11" spans="1:23" x14ac:dyDescent="0.3">
      <c r="A11" s="3" t="s">
        <v>16</v>
      </c>
      <c r="B11" s="4">
        <v>47.4</v>
      </c>
      <c r="C11" s="4">
        <v>51.655999999999992</v>
      </c>
      <c r="D11" s="4">
        <v>59.778783687943253</v>
      </c>
      <c r="E11" s="4">
        <v>43.53321631205673</v>
      </c>
      <c r="F11" s="4">
        <v>3.2000000000000028</v>
      </c>
      <c r="P11" t="b">
        <v>1</v>
      </c>
      <c r="Q11" t="s">
        <v>13</v>
      </c>
      <c r="V11" s="4">
        <v>48</v>
      </c>
      <c r="W11" s="4">
        <v>58</v>
      </c>
    </row>
    <row r="12" spans="1:23" x14ac:dyDescent="0.3">
      <c r="A12" s="3" t="s">
        <v>17</v>
      </c>
      <c r="B12" s="4">
        <v>48.2</v>
      </c>
      <c r="C12" s="4">
        <v>51.655999999999992</v>
      </c>
      <c r="D12" s="4">
        <v>59.778783687943253</v>
      </c>
      <c r="E12" s="4">
        <v>43.53321631205673</v>
      </c>
      <c r="F12" s="4">
        <v>0.80000000000000426</v>
      </c>
      <c r="P12" t="b">
        <v>0</v>
      </c>
      <c r="Q12" t="s">
        <v>13</v>
      </c>
      <c r="V12" s="4">
        <v>48</v>
      </c>
      <c r="W12" s="4">
        <v>58</v>
      </c>
    </row>
    <row r="13" spans="1:23" x14ac:dyDescent="0.3">
      <c r="A13" s="3" t="s">
        <v>18</v>
      </c>
      <c r="B13" s="4">
        <v>50.7</v>
      </c>
      <c r="C13" s="4">
        <v>51.655999999999992</v>
      </c>
      <c r="D13" s="4">
        <v>59.778783687943253</v>
      </c>
      <c r="E13" s="4">
        <v>43.53321631205673</v>
      </c>
      <c r="F13" s="4">
        <v>2.5</v>
      </c>
      <c r="P13" t="b">
        <v>0</v>
      </c>
      <c r="Q13" t="s">
        <v>20</v>
      </c>
      <c r="V13" s="4">
        <v>48</v>
      </c>
      <c r="W13" s="4">
        <v>58</v>
      </c>
    </row>
    <row r="14" spans="1:23" x14ac:dyDescent="0.3">
      <c r="A14" s="3" t="s">
        <v>19</v>
      </c>
      <c r="B14" s="4">
        <v>50.4</v>
      </c>
      <c r="C14" s="4">
        <v>51.655999999999992</v>
      </c>
      <c r="D14" s="4">
        <v>59.778783687943253</v>
      </c>
      <c r="E14" s="4">
        <v>43.53321631205673</v>
      </c>
      <c r="F14" s="4">
        <v>0.30000000000000426</v>
      </c>
      <c r="P14" t="b">
        <v>0</v>
      </c>
      <c r="Q14" t="s">
        <v>19</v>
      </c>
      <c r="V14" s="4">
        <v>48</v>
      </c>
      <c r="W14" s="4">
        <v>58</v>
      </c>
    </row>
    <row r="15" spans="1:23" x14ac:dyDescent="0.3">
      <c r="A15" s="3" t="s">
        <v>20</v>
      </c>
      <c r="B15" s="4">
        <v>50.2</v>
      </c>
      <c r="C15" s="4">
        <v>51.655999999999992</v>
      </c>
      <c r="D15" s="4">
        <v>59.778783687943253</v>
      </c>
      <c r="E15" s="4">
        <v>43.53321631205673</v>
      </c>
      <c r="F15" s="4">
        <v>0.19999999999999574</v>
      </c>
      <c r="P15" t="b">
        <v>0</v>
      </c>
      <c r="Q15" t="b">
        <v>0</v>
      </c>
      <c r="V15" s="4">
        <v>48</v>
      </c>
      <c r="W15" s="4">
        <v>58</v>
      </c>
    </row>
    <row r="16" spans="1:23" x14ac:dyDescent="0.3">
      <c r="A16" s="3" t="s">
        <v>21</v>
      </c>
      <c r="B16" s="4">
        <v>50.1</v>
      </c>
      <c r="C16" s="4">
        <v>51.655999999999992</v>
      </c>
      <c r="D16" s="4">
        <v>59.778783687943253</v>
      </c>
      <c r="E16" s="4">
        <v>43.53321631205673</v>
      </c>
      <c r="F16" s="4">
        <v>0.10000000000000142</v>
      </c>
      <c r="P16" t="b">
        <v>0</v>
      </c>
      <c r="V16" s="4">
        <v>48</v>
      </c>
      <c r="W16" s="4">
        <v>58</v>
      </c>
    </row>
    <row r="17" spans="1:23" x14ac:dyDescent="0.3">
      <c r="A17" s="3" t="s">
        <v>22</v>
      </c>
      <c r="B17" s="4">
        <v>44.8</v>
      </c>
      <c r="C17" s="4">
        <v>51.655999999999992</v>
      </c>
      <c r="D17" s="4">
        <v>59.778783687943253</v>
      </c>
      <c r="E17" s="4">
        <v>43.53321631205673</v>
      </c>
      <c r="F17" s="4">
        <v>5.3000000000000043</v>
      </c>
      <c r="P17" t="b">
        <v>0</v>
      </c>
      <c r="V17" s="4">
        <v>48</v>
      </c>
      <c r="W17" s="4">
        <v>58</v>
      </c>
    </row>
    <row r="18" spans="1:23" x14ac:dyDescent="0.3">
      <c r="A18" s="3" t="s">
        <v>23</v>
      </c>
      <c r="B18" s="4">
        <v>49.8</v>
      </c>
      <c r="C18" s="4">
        <v>51.655999999999992</v>
      </c>
      <c r="D18" s="4">
        <v>59.778783687943253</v>
      </c>
      <c r="E18" s="4">
        <v>43.53321631205673</v>
      </c>
      <c r="F18" s="4">
        <v>5</v>
      </c>
      <c r="P18" t="b">
        <v>1</v>
      </c>
      <c r="V18" s="4">
        <v>48</v>
      </c>
      <c r="W18" s="4">
        <v>58</v>
      </c>
    </row>
    <row r="19" spans="1:23" x14ac:dyDescent="0.3">
      <c r="A19" s="3" t="s">
        <v>24</v>
      </c>
      <c r="B19" s="4">
        <v>46</v>
      </c>
      <c r="C19" s="4">
        <v>51.655999999999992</v>
      </c>
      <c r="D19" s="4">
        <v>59.778783687943253</v>
      </c>
      <c r="E19" s="4">
        <v>43.53321631205673</v>
      </c>
      <c r="F19" s="4">
        <v>3.7999999999999972</v>
      </c>
      <c r="P19" t="b">
        <v>0</v>
      </c>
      <c r="Q19">
        <v>2.7075945626477536</v>
      </c>
      <c r="R19">
        <v>0</v>
      </c>
      <c r="V19" s="4">
        <v>48</v>
      </c>
      <c r="W19" s="4">
        <v>58</v>
      </c>
    </row>
    <row r="20" spans="1:23" x14ac:dyDescent="0.3">
      <c r="A20" s="3" t="s">
        <v>25</v>
      </c>
      <c r="B20" s="4">
        <v>47.3</v>
      </c>
      <c r="C20" s="4">
        <v>51.655999999999992</v>
      </c>
      <c r="D20" s="4">
        <v>59.778783687943253</v>
      </c>
      <c r="E20" s="4">
        <v>43.53321631205673</v>
      </c>
      <c r="F20" s="4">
        <v>1.2999999999999972</v>
      </c>
      <c r="P20" t="b">
        <v>1</v>
      </c>
      <c r="Q20">
        <v>51.655999999999992</v>
      </c>
      <c r="V20" s="4">
        <v>48</v>
      </c>
      <c r="W20" s="4">
        <v>58</v>
      </c>
    </row>
    <row r="21" spans="1:23" x14ac:dyDescent="0.3">
      <c r="A21" s="3" t="s">
        <v>26</v>
      </c>
      <c r="B21" s="4">
        <v>48.6</v>
      </c>
      <c r="C21" s="4">
        <v>51.655999999999992</v>
      </c>
      <c r="D21" s="4">
        <v>59.778783687943253</v>
      </c>
      <c r="E21" s="4">
        <v>43.53321631205673</v>
      </c>
      <c r="F21" s="4">
        <v>1.3000000000000043</v>
      </c>
      <c r="P21" t="b">
        <v>0</v>
      </c>
      <c r="Q21">
        <v>59.778783687943253</v>
      </c>
      <c r="V21" s="4">
        <v>48</v>
      </c>
      <c r="W21" s="4">
        <v>58</v>
      </c>
    </row>
    <row r="22" spans="1:23" x14ac:dyDescent="0.3">
      <c r="A22" s="3" t="s">
        <v>27</v>
      </c>
      <c r="B22" s="4">
        <v>50.8</v>
      </c>
      <c r="C22" s="4">
        <v>51.655999999999992</v>
      </c>
      <c r="D22" s="4">
        <v>59.778783687943253</v>
      </c>
      <c r="E22" s="4">
        <v>43.53321631205673</v>
      </c>
      <c r="F22" s="4">
        <v>2.1999999999999957</v>
      </c>
      <c r="P22" t="b">
        <v>0</v>
      </c>
      <c r="Q22">
        <v>43.53321631205673</v>
      </c>
      <c r="V22" s="4">
        <v>48</v>
      </c>
      <c r="W22" s="4">
        <v>58</v>
      </c>
    </row>
    <row r="23" spans="1:23" x14ac:dyDescent="0.3">
      <c r="A23" s="3" t="s">
        <v>28</v>
      </c>
      <c r="B23" s="4">
        <v>61.3</v>
      </c>
      <c r="C23" s="4">
        <v>51.655999999999992</v>
      </c>
      <c r="D23" s="4">
        <v>59.778783687943253</v>
      </c>
      <c r="E23" s="4">
        <v>43.53321631205673</v>
      </c>
      <c r="F23" s="4">
        <v>10.5</v>
      </c>
      <c r="P23" t="s">
        <v>39</v>
      </c>
      <c r="Q23">
        <v>0.79999999999999716</v>
      </c>
      <c r="V23" s="4">
        <v>48</v>
      </c>
      <c r="W23" s="4">
        <v>58</v>
      </c>
    </row>
    <row r="24" spans="1:23" x14ac:dyDescent="0.3">
      <c r="A24" s="3" t="s">
        <v>29</v>
      </c>
      <c r="B24" s="4">
        <v>60.5</v>
      </c>
      <c r="C24" s="4">
        <v>51.655999999999992</v>
      </c>
      <c r="D24" s="4">
        <v>59.778783687943253</v>
      </c>
      <c r="E24" s="4">
        <v>43.53321631205673</v>
      </c>
      <c r="F24" s="4">
        <v>0.79999999999999716</v>
      </c>
      <c r="V24" s="4">
        <v>48</v>
      </c>
      <c r="W24" s="4">
        <v>58</v>
      </c>
    </row>
    <row r="25" spans="1:23" x14ac:dyDescent="0.3">
      <c r="A25" s="3" t="s">
        <v>30</v>
      </c>
      <c r="B25" s="4">
        <v>61.3</v>
      </c>
      <c r="C25" s="4">
        <v>51.655999999999992</v>
      </c>
      <c r="D25" s="4">
        <v>59.778783687943253</v>
      </c>
      <c r="E25" s="4">
        <v>43.53321631205673</v>
      </c>
      <c r="F25" s="4">
        <v>0.79999999999999716</v>
      </c>
      <c r="V25" s="4">
        <v>48</v>
      </c>
      <c r="W25" s="4">
        <v>58</v>
      </c>
    </row>
    <row r="27" spans="1:23" x14ac:dyDescent="0.3">
      <c r="P27" t="s">
        <v>8</v>
      </c>
    </row>
    <row r="28" spans="1:23" x14ac:dyDescent="0.3">
      <c r="P28" t="s">
        <v>39</v>
      </c>
    </row>
    <row r="29" spans="1:23" x14ac:dyDescent="0.3">
      <c r="P29" t="s">
        <v>39</v>
      </c>
    </row>
    <row r="30" spans="1:23" x14ac:dyDescent="0.3">
      <c r="P30" t="b">
        <v>1</v>
      </c>
    </row>
    <row r="31" spans="1:23" x14ac:dyDescent="0.3">
      <c r="P31" t="b">
        <v>0</v>
      </c>
    </row>
    <row r="32" spans="1:23" x14ac:dyDescent="0.3">
      <c r="P32" t="b">
        <v>1</v>
      </c>
      <c r="Q32">
        <v>54.363594562647748</v>
      </c>
    </row>
    <row r="33" spans="16:17" x14ac:dyDescent="0.3">
      <c r="P33" t="b">
        <v>0</v>
      </c>
      <c r="Q33">
        <v>57.071189125295497</v>
      </c>
    </row>
    <row r="34" spans="16:17" x14ac:dyDescent="0.3">
      <c r="P34" t="s">
        <v>39</v>
      </c>
      <c r="Q34">
        <v>48.948405437352235</v>
      </c>
    </row>
    <row r="35" spans="16:17" x14ac:dyDescent="0.3">
      <c r="P35" t="s">
        <v>39</v>
      </c>
      <c r="Q35">
        <v>46.240810874704486</v>
      </c>
    </row>
    <row r="36" spans="16:17" x14ac:dyDescent="0.3">
      <c r="P36" t="s">
        <v>39</v>
      </c>
    </row>
    <row r="37" spans="16:17" x14ac:dyDescent="0.3">
      <c r="P37" t="s">
        <v>7</v>
      </c>
    </row>
    <row r="38" spans="16:17" x14ac:dyDescent="0.3">
      <c r="P38" t="b">
        <v>0</v>
      </c>
    </row>
    <row r="39" spans="16:17" x14ac:dyDescent="0.3">
      <c r="P39" t="b">
        <v>0</v>
      </c>
    </row>
    <row r="43" spans="16:17" x14ac:dyDescent="0.3">
      <c r="P43" t="s">
        <v>39</v>
      </c>
    </row>
    <row r="44" spans="16:17" x14ac:dyDescent="0.3">
      <c r="P44" t="s">
        <v>39</v>
      </c>
    </row>
    <row r="45" spans="16:17" x14ac:dyDescent="0.3">
      <c r="P45" t="b">
        <v>0</v>
      </c>
    </row>
    <row r="46" spans="16:17" x14ac:dyDescent="0.3">
      <c r="P46" t="s">
        <v>39</v>
      </c>
    </row>
    <row r="47" spans="16:17" x14ac:dyDescent="0.3">
      <c r="P47" t="s">
        <v>39</v>
      </c>
    </row>
    <row r="48" spans="16:17" x14ac:dyDescent="0.3">
      <c r="P48" t="s">
        <v>39</v>
      </c>
    </row>
    <row r="53" spans="16:17" x14ac:dyDescent="0.3">
      <c r="P53" t="s">
        <v>39</v>
      </c>
    </row>
    <row r="54" spans="16:17" x14ac:dyDescent="0.3">
      <c r="P54" t="s">
        <v>39</v>
      </c>
    </row>
    <row r="55" spans="16:17" x14ac:dyDescent="0.3">
      <c r="P55" t="b">
        <v>1</v>
      </c>
    </row>
    <row r="56" spans="16:17" x14ac:dyDescent="0.3">
      <c r="P56" t="b">
        <v>0</v>
      </c>
    </row>
    <row r="57" spans="16:17" x14ac:dyDescent="0.3">
      <c r="P57" t="b">
        <v>0</v>
      </c>
    </row>
    <row r="61" spans="16:17" x14ac:dyDescent="0.3">
      <c r="P61">
        <v>1</v>
      </c>
      <c r="Q61">
        <v>1</v>
      </c>
    </row>
    <row r="62" spans="16:17" x14ac:dyDescent="0.3">
      <c r="P62">
        <v>25</v>
      </c>
      <c r="Q62">
        <v>25</v>
      </c>
    </row>
    <row r="66" spans="16:16" x14ac:dyDescent="0.3">
      <c r="P66" t="b">
        <v>0</v>
      </c>
    </row>
    <row r="67" spans="16:16" x14ac:dyDescent="0.3">
      <c r="P67" t="b">
        <v>0</v>
      </c>
    </row>
    <row r="68" spans="16:16" x14ac:dyDescent="0.3">
      <c r="P68" t="s">
        <v>39</v>
      </c>
    </row>
    <row r="69" spans="16:16" x14ac:dyDescent="0.3">
      <c r="P69" t="s">
        <v>39</v>
      </c>
    </row>
    <row r="70" spans="16:16" x14ac:dyDescent="0.3">
      <c r="P70" t="b">
        <v>0</v>
      </c>
    </row>
    <row r="71" spans="16:16" x14ac:dyDescent="0.3">
      <c r="P71" t="s">
        <v>39</v>
      </c>
    </row>
    <row r="72" spans="16:16" x14ac:dyDescent="0.3">
      <c r="P72" t="s">
        <v>39</v>
      </c>
    </row>
    <row r="73" spans="16:16" x14ac:dyDescent="0.3">
      <c r="P73" t="b">
        <v>0</v>
      </c>
    </row>
    <row r="74" spans="16:16" x14ac:dyDescent="0.3">
      <c r="P74" t="s">
        <v>39</v>
      </c>
    </row>
    <row r="75" spans="16:16" x14ac:dyDescent="0.3">
      <c r="P75" t="b">
        <v>0</v>
      </c>
    </row>
    <row r="86" spans="16:16" x14ac:dyDescent="0.3">
      <c r="P86" t="s">
        <v>76</v>
      </c>
    </row>
    <row r="87" spans="16:16" x14ac:dyDescent="0.3">
      <c r="P87" t="s">
        <v>77</v>
      </c>
    </row>
    <row r="120" spans="16:16" x14ac:dyDescent="0.3">
      <c r="P120" t="s">
        <v>75</v>
      </c>
    </row>
    <row r="124" spans="16:16" x14ac:dyDescent="0.3">
      <c r="P124" t="b">
        <v>0</v>
      </c>
    </row>
    <row r="125" spans="16:16" x14ac:dyDescent="0.3">
      <c r="P125" t="b">
        <v>0</v>
      </c>
    </row>
    <row r="126" spans="16:16" x14ac:dyDescent="0.3">
      <c r="P126" t="b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86E7-F31C-4163-B3F6-CC8CF63952D4}">
  <dimension ref="A1:W28"/>
  <sheetViews>
    <sheetView workbookViewId="0"/>
  </sheetViews>
  <sheetFormatPr defaultRowHeight="14.4" x14ac:dyDescent="0.3"/>
  <sheetData>
    <row r="1" spans="1:23" s="5" customFormat="1" x14ac:dyDescent="0.3">
      <c r="A1" s="5" t="s">
        <v>78</v>
      </c>
      <c r="E1" s="5" t="s">
        <v>79</v>
      </c>
      <c r="J1" s="5" t="s">
        <v>79</v>
      </c>
      <c r="O1" s="5" t="s">
        <v>80</v>
      </c>
      <c r="S1" s="5" t="s">
        <v>81</v>
      </c>
      <c r="V1" s="5" t="s">
        <v>82</v>
      </c>
    </row>
    <row r="3" spans="1:23" x14ac:dyDescent="0.3">
      <c r="A3" s="1" t="s">
        <v>0</v>
      </c>
      <c r="B3" s="1" t="s">
        <v>1</v>
      </c>
      <c r="E3" s="1" t="s">
        <v>0</v>
      </c>
      <c r="F3" s="1" t="s">
        <v>1</v>
      </c>
      <c r="J3" s="1" t="s">
        <v>0</v>
      </c>
      <c r="K3" s="1" t="s">
        <v>1</v>
      </c>
      <c r="O3" s="1" t="s">
        <v>0</v>
      </c>
      <c r="P3" s="1" t="s">
        <v>1</v>
      </c>
      <c r="S3" s="1" t="s">
        <v>0</v>
      </c>
      <c r="T3" s="1" t="s">
        <v>1</v>
      </c>
      <c r="V3" s="1" t="s">
        <v>0</v>
      </c>
      <c r="W3" s="1" t="s">
        <v>1</v>
      </c>
    </row>
    <row r="4" spans="1:23" x14ac:dyDescent="0.3">
      <c r="A4">
        <v>1</v>
      </c>
      <c r="B4" s="2">
        <v>52.4</v>
      </c>
      <c r="E4">
        <v>1</v>
      </c>
      <c r="F4" s="2">
        <v>64.400000000000006</v>
      </c>
      <c r="J4">
        <v>1</v>
      </c>
      <c r="K4" s="2">
        <v>40.400000000000006</v>
      </c>
      <c r="O4">
        <v>1</v>
      </c>
      <c r="P4" s="2">
        <v>55.8</v>
      </c>
      <c r="S4">
        <v>1</v>
      </c>
      <c r="T4" s="2">
        <v>52.4</v>
      </c>
      <c r="U4" s="2"/>
      <c r="V4">
        <v>1</v>
      </c>
      <c r="W4" s="2">
        <v>52.4</v>
      </c>
    </row>
    <row r="5" spans="1:23" x14ac:dyDescent="0.3">
      <c r="A5">
        <v>2</v>
      </c>
      <c r="B5" s="2">
        <v>51.3</v>
      </c>
      <c r="E5">
        <v>2</v>
      </c>
      <c r="F5" s="2">
        <v>63.3</v>
      </c>
      <c r="J5">
        <v>2</v>
      </c>
      <c r="K5" s="2">
        <v>39.299999999999997</v>
      </c>
      <c r="O5">
        <v>2</v>
      </c>
      <c r="P5" s="2">
        <v>48.2</v>
      </c>
      <c r="S5">
        <v>2</v>
      </c>
      <c r="T5" s="2">
        <v>51.3</v>
      </c>
      <c r="V5">
        <v>2</v>
      </c>
      <c r="W5" s="2">
        <v>51.3</v>
      </c>
    </row>
    <row r="6" spans="1:23" x14ac:dyDescent="0.3">
      <c r="A6">
        <v>3</v>
      </c>
      <c r="B6" s="2">
        <v>48.5</v>
      </c>
      <c r="E6">
        <v>3</v>
      </c>
      <c r="F6" s="2">
        <v>60.5</v>
      </c>
      <c r="J6">
        <v>3</v>
      </c>
      <c r="K6" s="2">
        <v>36.5</v>
      </c>
      <c r="O6">
        <v>3</v>
      </c>
      <c r="P6" s="2">
        <v>44.6</v>
      </c>
      <c r="S6">
        <v>3</v>
      </c>
      <c r="T6" s="2">
        <v>50.5</v>
      </c>
      <c r="V6">
        <v>3</v>
      </c>
      <c r="W6" s="2">
        <v>50.5</v>
      </c>
    </row>
    <row r="7" spans="1:23" x14ac:dyDescent="0.3">
      <c r="A7">
        <v>4</v>
      </c>
      <c r="B7" s="2">
        <v>53.8</v>
      </c>
      <c r="E7">
        <v>4</v>
      </c>
      <c r="F7" s="2">
        <v>65.8</v>
      </c>
      <c r="J7">
        <v>4</v>
      </c>
      <c r="K7" s="2">
        <v>41.8</v>
      </c>
      <c r="O7">
        <v>4</v>
      </c>
      <c r="P7" s="2">
        <v>48.3</v>
      </c>
      <c r="S7">
        <v>4</v>
      </c>
      <c r="T7" s="2">
        <v>53.8</v>
      </c>
      <c r="V7">
        <v>4</v>
      </c>
      <c r="W7" s="2">
        <v>53.8</v>
      </c>
    </row>
    <row r="8" spans="1:23" x14ac:dyDescent="0.3">
      <c r="A8">
        <v>5</v>
      </c>
      <c r="B8" s="2">
        <v>51.2</v>
      </c>
      <c r="E8">
        <v>5</v>
      </c>
      <c r="F8" s="2">
        <v>63.2</v>
      </c>
      <c r="J8">
        <v>5</v>
      </c>
      <c r="K8" s="2">
        <v>39.200000000000003</v>
      </c>
      <c r="O8">
        <v>5</v>
      </c>
      <c r="P8" s="2">
        <v>28.7</v>
      </c>
      <c r="S8">
        <v>5</v>
      </c>
      <c r="T8" s="2">
        <v>51.2</v>
      </c>
      <c r="V8">
        <v>5</v>
      </c>
      <c r="W8" s="2">
        <v>51.2</v>
      </c>
    </row>
    <row r="9" spans="1:23" x14ac:dyDescent="0.3">
      <c r="A9">
        <v>6</v>
      </c>
      <c r="B9" s="2">
        <v>48.9</v>
      </c>
      <c r="E9">
        <v>6</v>
      </c>
      <c r="F9" s="2">
        <v>60.9</v>
      </c>
      <c r="J9">
        <v>6</v>
      </c>
      <c r="K9" s="2">
        <v>36.9</v>
      </c>
      <c r="O9">
        <v>6</v>
      </c>
      <c r="P9" s="2">
        <v>43.8</v>
      </c>
      <c r="S9">
        <v>6</v>
      </c>
      <c r="T9" s="2">
        <v>48.9</v>
      </c>
      <c r="V9">
        <v>6</v>
      </c>
      <c r="W9" s="2">
        <v>48.9</v>
      </c>
    </row>
    <row r="10" spans="1:23" x14ac:dyDescent="0.3">
      <c r="A10">
        <v>7</v>
      </c>
      <c r="B10" s="2">
        <v>52.4</v>
      </c>
      <c r="E10">
        <v>7</v>
      </c>
      <c r="F10" s="2">
        <v>64.400000000000006</v>
      </c>
      <c r="J10">
        <v>7</v>
      </c>
      <c r="K10" s="2">
        <v>40.400000000000006</v>
      </c>
      <c r="O10">
        <v>7</v>
      </c>
      <c r="P10" s="2">
        <v>43.3</v>
      </c>
      <c r="S10">
        <v>7</v>
      </c>
      <c r="T10" s="2">
        <v>52.4</v>
      </c>
      <c r="V10">
        <v>7</v>
      </c>
      <c r="W10" s="2">
        <v>52.4</v>
      </c>
    </row>
    <row r="11" spans="1:23" x14ac:dyDescent="0.3">
      <c r="A11">
        <v>8</v>
      </c>
      <c r="B11" s="2">
        <v>55.9</v>
      </c>
      <c r="E11">
        <v>8</v>
      </c>
      <c r="F11" s="2">
        <v>67.900000000000006</v>
      </c>
      <c r="J11">
        <v>8</v>
      </c>
      <c r="K11" s="2">
        <v>43.900000000000006</v>
      </c>
      <c r="O11">
        <v>8</v>
      </c>
      <c r="P11" s="2">
        <v>51.5</v>
      </c>
      <c r="S11">
        <v>8</v>
      </c>
      <c r="T11" s="2">
        <v>62.3</v>
      </c>
      <c r="V11">
        <v>8</v>
      </c>
      <c r="W11" s="2">
        <v>62.3</v>
      </c>
    </row>
    <row r="12" spans="1:23" x14ac:dyDescent="0.3">
      <c r="A12">
        <v>9</v>
      </c>
      <c r="B12" s="2">
        <v>50.6</v>
      </c>
      <c r="E12">
        <v>9</v>
      </c>
      <c r="F12" s="2">
        <v>62.6</v>
      </c>
      <c r="J12">
        <v>9</v>
      </c>
      <c r="K12" s="2">
        <v>38.6</v>
      </c>
      <c r="O12">
        <v>9</v>
      </c>
      <c r="P12" s="2">
        <v>53.4</v>
      </c>
      <c r="S12">
        <v>9</v>
      </c>
      <c r="T12" s="2">
        <v>50.6</v>
      </c>
      <c r="V12">
        <v>9</v>
      </c>
      <c r="W12" s="2">
        <v>50.6</v>
      </c>
    </row>
    <row r="13" spans="1:23" x14ac:dyDescent="0.3">
      <c r="A13">
        <v>10</v>
      </c>
      <c r="B13" s="2">
        <v>50.6</v>
      </c>
      <c r="E13">
        <v>10</v>
      </c>
      <c r="F13" s="2">
        <v>62.6</v>
      </c>
      <c r="J13">
        <v>10</v>
      </c>
      <c r="K13" s="2">
        <v>38.6</v>
      </c>
      <c r="O13">
        <v>10</v>
      </c>
      <c r="P13" s="2">
        <v>54.8</v>
      </c>
      <c r="S13">
        <v>10</v>
      </c>
      <c r="T13" s="2">
        <v>50.6</v>
      </c>
      <c r="V13">
        <v>10</v>
      </c>
      <c r="W13" s="2">
        <v>50.6</v>
      </c>
    </row>
    <row r="14" spans="1:23" x14ac:dyDescent="0.3">
      <c r="A14">
        <v>11</v>
      </c>
      <c r="B14" s="2">
        <v>47.4</v>
      </c>
      <c r="E14">
        <v>11</v>
      </c>
      <c r="F14" s="2">
        <v>59.4</v>
      </c>
      <c r="J14">
        <v>11</v>
      </c>
      <c r="K14" s="2">
        <v>35.4</v>
      </c>
      <c r="O14">
        <v>11</v>
      </c>
      <c r="P14" s="2">
        <v>50.6</v>
      </c>
      <c r="S14">
        <v>11</v>
      </c>
      <c r="T14" s="2">
        <v>47.4</v>
      </c>
      <c r="V14">
        <v>11</v>
      </c>
      <c r="W14" s="2">
        <v>47.4</v>
      </c>
    </row>
    <row r="15" spans="1:23" x14ac:dyDescent="0.3">
      <c r="A15">
        <v>12</v>
      </c>
      <c r="B15" s="2">
        <v>41</v>
      </c>
      <c r="E15">
        <v>12</v>
      </c>
      <c r="F15" s="2">
        <v>53</v>
      </c>
      <c r="J15">
        <v>12</v>
      </c>
      <c r="K15" s="2">
        <v>29</v>
      </c>
      <c r="O15">
        <v>12</v>
      </c>
      <c r="P15" s="2">
        <v>24.9</v>
      </c>
      <c r="S15">
        <v>12</v>
      </c>
      <c r="T15" s="2">
        <v>48.2</v>
      </c>
      <c r="V15">
        <v>12</v>
      </c>
      <c r="W15" s="2">
        <v>48.2</v>
      </c>
    </row>
    <row r="16" spans="1:23" x14ac:dyDescent="0.3">
      <c r="A16">
        <v>13</v>
      </c>
      <c r="B16" s="2">
        <v>50.7</v>
      </c>
      <c r="E16">
        <v>13</v>
      </c>
      <c r="F16" s="2">
        <v>62.7</v>
      </c>
      <c r="J16">
        <v>13</v>
      </c>
      <c r="K16" s="2">
        <v>38.700000000000003</v>
      </c>
      <c r="O16">
        <v>13</v>
      </c>
      <c r="P16" s="2">
        <v>44.7</v>
      </c>
      <c r="S16">
        <v>13</v>
      </c>
      <c r="T16" s="2">
        <v>50.7</v>
      </c>
      <c r="V16">
        <v>13</v>
      </c>
      <c r="W16" s="2">
        <v>50.7</v>
      </c>
    </row>
    <row r="17" spans="1:23" x14ac:dyDescent="0.3">
      <c r="A17">
        <v>14</v>
      </c>
      <c r="B17" s="2">
        <v>54.2</v>
      </c>
      <c r="E17">
        <v>14</v>
      </c>
      <c r="F17" s="2">
        <v>66.2</v>
      </c>
      <c r="J17">
        <v>14</v>
      </c>
      <c r="K17" s="2">
        <v>42.2</v>
      </c>
      <c r="O17">
        <v>14</v>
      </c>
      <c r="P17" s="2">
        <v>39.9</v>
      </c>
      <c r="S17">
        <v>14</v>
      </c>
      <c r="T17" s="2">
        <v>50.4</v>
      </c>
      <c r="V17">
        <v>14</v>
      </c>
      <c r="W17" s="2">
        <v>50.4</v>
      </c>
    </row>
    <row r="18" spans="1:23" x14ac:dyDescent="0.3">
      <c r="A18">
        <v>15</v>
      </c>
      <c r="B18" s="2">
        <v>46.3</v>
      </c>
      <c r="E18">
        <v>15</v>
      </c>
      <c r="F18" s="2">
        <v>58.3</v>
      </c>
      <c r="J18">
        <v>15</v>
      </c>
      <c r="K18" s="2">
        <v>34.299999999999997</v>
      </c>
      <c r="O18">
        <v>15</v>
      </c>
      <c r="P18" s="2">
        <v>60.4</v>
      </c>
      <c r="S18">
        <v>15</v>
      </c>
      <c r="T18" s="2">
        <v>50.2</v>
      </c>
      <c r="V18">
        <v>15</v>
      </c>
      <c r="W18" s="2">
        <v>50.2</v>
      </c>
    </row>
    <row r="19" spans="1:23" x14ac:dyDescent="0.3">
      <c r="A19">
        <v>16</v>
      </c>
      <c r="B19" s="2">
        <v>50.1</v>
      </c>
      <c r="E19">
        <v>16</v>
      </c>
      <c r="F19" s="2">
        <v>62.1</v>
      </c>
      <c r="J19">
        <v>16</v>
      </c>
      <c r="K19" s="2">
        <v>38.1</v>
      </c>
      <c r="O19">
        <v>16</v>
      </c>
      <c r="P19" s="2">
        <v>50</v>
      </c>
      <c r="S19">
        <v>16</v>
      </c>
      <c r="T19" s="2">
        <v>50.1</v>
      </c>
      <c r="V19">
        <v>16</v>
      </c>
      <c r="W19" s="2">
        <v>50.1</v>
      </c>
    </row>
    <row r="20" spans="1:23" x14ac:dyDescent="0.3">
      <c r="A20">
        <v>17</v>
      </c>
      <c r="B20" s="2">
        <v>44.8</v>
      </c>
      <c r="E20">
        <v>17</v>
      </c>
      <c r="F20" s="2">
        <v>56.8</v>
      </c>
      <c r="J20">
        <v>17</v>
      </c>
      <c r="K20" s="2">
        <v>32.799999999999997</v>
      </c>
      <c r="O20">
        <v>17</v>
      </c>
      <c r="P20" s="2">
        <v>51.2</v>
      </c>
      <c r="S20">
        <v>17</v>
      </c>
      <c r="T20" s="2">
        <v>44.8</v>
      </c>
      <c r="V20">
        <v>17</v>
      </c>
      <c r="W20" s="2">
        <v>44.8</v>
      </c>
    </row>
    <row r="21" spans="1:23" x14ac:dyDescent="0.3">
      <c r="A21">
        <v>18</v>
      </c>
      <c r="B21" s="2">
        <v>49.8</v>
      </c>
      <c r="E21">
        <v>18</v>
      </c>
      <c r="F21" s="2">
        <v>61.8</v>
      </c>
      <c r="J21">
        <v>18</v>
      </c>
      <c r="K21" s="2">
        <v>37.799999999999997</v>
      </c>
      <c r="O21">
        <v>18</v>
      </c>
      <c r="P21" s="2">
        <v>65.7</v>
      </c>
      <c r="S21">
        <v>18</v>
      </c>
      <c r="T21" s="2">
        <v>49.8</v>
      </c>
      <c r="V21">
        <v>18</v>
      </c>
      <c r="W21" s="2">
        <v>49.8</v>
      </c>
    </row>
    <row r="22" spans="1:23" x14ac:dyDescent="0.3">
      <c r="A22">
        <v>19</v>
      </c>
      <c r="B22" s="2">
        <v>46</v>
      </c>
      <c r="E22">
        <v>19</v>
      </c>
      <c r="F22" s="2">
        <v>58</v>
      </c>
      <c r="J22">
        <v>19</v>
      </c>
      <c r="K22" s="2">
        <v>34</v>
      </c>
      <c r="O22">
        <v>19</v>
      </c>
      <c r="P22" s="2">
        <v>49.8</v>
      </c>
      <c r="S22">
        <v>19</v>
      </c>
      <c r="T22" s="2">
        <v>46</v>
      </c>
      <c r="V22">
        <v>19</v>
      </c>
      <c r="W22" s="2">
        <v>46</v>
      </c>
    </row>
    <row r="23" spans="1:23" x14ac:dyDescent="0.3">
      <c r="A23">
        <v>20</v>
      </c>
      <c r="B23" s="2">
        <v>47.3</v>
      </c>
      <c r="E23">
        <v>20</v>
      </c>
      <c r="F23" s="2">
        <v>59.3</v>
      </c>
      <c r="J23">
        <v>20</v>
      </c>
      <c r="K23" s="2">
        <v>35.299999999999997</v>
      </c>
      <c r="O23">
        <v>20</v>
      </c>
      <c r="P23" s="2">
        <v>52</v>
      </c>
      <c r="S23">
        <v>20</v>
      </c>
      <c r="T23" s="2">
        <v>47.3</v>
      </c>
      <c r="V23">
        <v>20</v>
      </c>
      <c r="W23" s="2">
        <v>47.3</v>
      </c>
    </row>
    <row r="24" spans="1:23" x14ac:dyDescent="0.3">
      <c r="A24">
        <v>21</v>
      </c>
      <c r="B24" s="2">
        <v>54</v>
      </c>
      <c r="E24">
        <v>21</v>
      </c>
      <c r="F24" s="2">
        <v>66</v>
      </c>
      <c r="J24">
        <v>21</v>
      </c>
      <c r="K24" s="2">
        <v>42</v>
      </c>
      <c r="O24">
        <v>21</v>
      </c>
      <c r="P24" s="2">
        <v>60.2</v>
      </c>
      <c r="S24">
        <v>21</v>
      </c>
      <c r="T24" s="2">
        <v>48.6</v>
      </c>
      <c r="V24">
        <v>21</v>
      </c>
      <c r="W24" s="2">
        <v>48.6</v>
      </c>
    </row>
    <row r="25" spans="1:23" x14ac:dyDescent="0.3">
      <c r="A25">
        <v>22</v>
      </c>
      <c r="B25" s="2">
        <v>50.8</v>
      </c>
      <c r="E25">
        <v>22</v>
      </c>
      <c r="F25" s="2">
        <v>62.8</v>
      </c>
      <c r="J25">
        <v>22</v>
      </c>
      <c r="K25" s="2">
        <v>38.799999999999997</v>
      </c>
      <c r="O25">
        <v>22</v>
      </c>
      <c r="P25" s="2">
        <v>33</v>
      </c>
      <c r="S25">
        <v>22</v>
      </c>
      <c r="T25" s="2">
        <v>50.8</v>
      </c>
      <c r="V25">
        <v>22</v>
      </c>
      <c r="W25" s="2">
        <v>50.8</v>
      </c>
    </row>
    <row r="26" spans="1:23" x14ac:dyDescent="0.3">
      <c r="A26">
        <v>23</v>
      </c>
      <c r="B26" s="2">
        <v>50.2</v>
      </c>
      <c r="E26">
        <v>23</v>
      </c>
      <c r="F26" s="2">
        <v>62.2</v>
      </c>
      <c r="J26">
        <v>23</v>
      </c>
      <c r="K26" s="2">
        <v>38.200000000000003</v>
      </c>
      <c r="O26">
        <v>23</v>
      </c>
      <c r="P26" s="2">
        <v>48.7</v>
      </c>
      <c r="S26">
        <v>23</v>
      </c>
      <c r="T26" s="2">
        <v>61.3</v>
      </c>
      <c r="V26">
        <v>23</v>
      </c>
      <c r="W26" s="2">
        <v>61.3</v>
      </c>
    </row>
    <row r="27" spans="1:23" x14ac:dyDescent="0.3">
      <c r="A27">
        <v>24</v>
      </c>
      <c r="B27" s="2">
        <v>48.7</v>
      </c>
      <c r="E27">
        <v>24</v>
      </c>
      <c r="F27" s="2">
        <v>60.7</v>
      </c>
      <c r="J27">
        <v>24</v>
      </c>
      <c r="K27" s="2">
        <v>36.700000000000003</v>
      </c>
      <c r="O27">
        <v>24</v>
      </c>
      <c r="P27" s="2">
        <v>55.4</v>
      </c>
      <c r="S27">
        <v>24</v>
      </c>
      <c r="T27" s="2">
        <v>60.5</v>
      </c>
      <c r="V27">
        <v>24</v>
      </c>
      <c r="W27" s="2">
        <v>60.5</v>
      </c>
    </row>
    <row r="28" spans="1:23" x14ac:dyDescent="0.3">
      <c r="A28">
        <v>25</v>
      </c>
      <c r="B28" s="2">
        <v>53.3</v>
      </c>
      <c r="E28">
        <v>25</v>
      </c>
      <c r="F28" s="2">
        <v>65.3</v>
      </c>
      <c r="J28">
        <v>25</v>
      </c>
      <c r="K28" s="2">
        <v>41.3</v>
      </c>
      <c r="O28">
        <v>25</v>
      </c>
      <c r="P28" s="2">
        <v>49</v>
      </c>
      <c r="S28">
        <v>25</v>
      </c>
      <c r="T28" s="2">
        <v>61.3</v>
      </c>
      <c r="V28">
        <v>25</v>
      </c>
      <c r="W28" s="2">
        <v>61.3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WHMcNumber</vt:lpstr>
      <vt:lpstr>spcwhm1</vt:lpstr>
      <vt:lpstr>spcwhm2</vt:lpstr>
      <vt:lpstr>spcwhm3</vt:lpstr>
      <vt:lpstr>spcwhm4</vt:lpstr>
      <vt:lpstr>spcwhm5</vt:lpstr>
      <vt:lpstr>spcwhm6</vt:lpstr>
      <vt:lpstr>spcwhm7</vt:lpstr>
      <vt:lpstr>Sheet1</vt:lpstr>
      <vt:lpstr>IdealR</vt:lpstr>
      <vt:lpstr>Ideal</vt:lpstr>
      <vt:lpstr>Ideal with Specs</vt:lpstr>
      <vt:lpstr>ThresholdR</vt:lpstr>
      <vt:lpstr>Threshold</vt:lpstr>
      <vt:lpstr>ThresholdDown</vt:lpstr>
      <vt:lpstr>ThresholdVarR</vt:lpstr>
      <vt:lpstr>ThresholdVar</vt:lpstr>
      <vt:lpstr>BrinkofChaosR</vt:lpstr>
      <vt:lpstr>BrinkofChaos</vt:lpstr>
      <vt:lpstr>Chaos</vt:lpstr>
      <vt:lpstr>whmcdb1</vt:lpstr>
      <vt:lpstr>whmcdb2</vt:lpstr>
      <vt:lpstr>whmcdb3</vt:lpstr>
      <vt:lpstr>whmcdb4</vt:lpstr>
      <vt:lpstr>whmcdb5</vt:lpstr>
      <vt:lpstr>whmcdb6</vt:lpstr>
      <vt:lpstr>whmcdb7</vt:lpstr>
      <vt:lpstr>whmcsg1</vt:lpstr>
      <vt:lpstr>whmcsg2</vt:lpstr>
      <vt:lpstr>whmcsg3</vt:lpstr>
      <vt:lpstr>whmcsg4</vt:lpstr>
      <vt:lpstr>whmcsg5</vt:lpstr>
      <vt:lpstr>whmcsg6</vt:lpstr>
      <vt:lpstr>whmcsg7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McNeese</dc:creator>
  <cp:lastModifiedBy>William McNeese</cp:lastModifiedBy>
  <dcterms:created xsi:type="dcterms:W3CDTF">2022-02-24T20:01:25Z</dcterms:created>
  <dcterms:modified xsi:type="dcterms:W3CDTF">2022-02-26T23:34:13Z</dcterms:modified>
</cp:coreProperties>
</file>