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readOnlyRecommended="1"/>
  <workbookPr/>
  <bookViews>
    <workbookView xWindow="0" yWindow="0" windowWidth="24240" windowHeight="12435" firstSheet="1" activeTab="1"/>
  </bookViews>
  <sheets>
    <sheet name="WHMcNumber" sheetId="4" state="hidden" r:id="rId1"/>
    <sheet name="Basic Histogram" sheetId="1" r:id="rId2"/>
    <sheet name="Multiple Histograms" sheetId="2" r:id="rId3"/>
    <sheet name="Group Histogram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3" l="1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</calcChain>
</file>

<file path=xl/sharedStrings.xml><?xml version="1.0" encoding="utf-8"?>
<sst xmlns="http://schemas.openxmlformats.org/spreadsheetml/2006/main" count="37" uniqueCount="34">
  <si>
    <t>Supplier 1</t>
  </si>
  <si>
    <t>Suppler 2</t>
  </si>
  <si>
    <t>Two different suppliers are providing you with a product.</t>
  </si>
  <si>
    <t>A critical measurement is the weight the part in grams.</t>
  </si>
  <si>
    <t>Then select "Group" from the "Histogram" panel on the SPC for Excel ribbon</t>
  </si>
  <si>
    <t>DO NOT ALTER OR DELETE THIS SHEET.</t>
  </si>
  <si>
    <t>Chart Names</t>
  </si>
  <si>
    <t>Excel Version</t>
  </si>
  <si>
    <t>Histogram 1</t>
  </si>
  <si>
    <t>Name:</t>
  </si>
  <si>
    <t>LSL:</t>
  </si>
  <si>
    <t>Nominal:</t>
  </si>
  <si>
    <t>USL:</t>
  </si>
  <si>
    <t>Histogram 2</t>
  </si>
  <si>
    <t>Histogram 3</t>
  </si>
  <si>
    <t>Histogram 4</t>
  </si>
  <si>
    <t>Histogram 5</t>
  </si>
  <si>
    <t>Histogram 6</t>
  </si>
  <si>
    <t>Data must be in columns for the multiple histograms.</t>
  </si>
  <si>
    <t>Enter unique names in a row.</t>
  </si>
  <si>
    <t>Optional: enter LSL, nominal, USL in rows</t>
  </si>
  <si>
    <t>To make the multiple histograms, select the shaded data</t>
  </si>
  <si>
    <t>Then select "Multiple" from the "Histogram" panel on the SPC for Excel ribbon</t>
  </si>
  <si>
    <t>The data from the two suppliers are given below.</t>
  </si>
  <si>
    <t>You have data from six different machines and want to compare the variation using histograms.</t>
  </si>
  <si>
    <t>Enter the data as shown below.</t>
  </si>
  <si>
    <t>You are monitoring the % conversion in a reactor.</t>
  </si>
  <si>
    <t xml:space="preserve">You have data from the last 100 batches.  </t>
  </si>
  <si>
    <t>% Conversion</t>
  </si>
  <si>
    <t>Then select "Basic" from the "Histogram" panel on the SPC for Excel ribbon</t>
  </si>
  <si>
    <t>Example</t>
  </si>
  <si>
    <t>To make the basic  histograms, select the data or just put the cursor in the % Conversion cell.</t>
  </si>
  <si>
    <t>PC</t>
  </si>
  <si>
    <t>To make the group histogram (by supplier), select the data or just put the cursor in the Supplier 1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</si>
</sst>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2" borderId="0" xfId="0" applyFill="1"/>
    <xf numFmtId="0" fontId="0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/>
  </sheetViews>
  <sheetFormatPr defaultRowHeight="15" x14ac:dyDescent="0.25"/>
  <sheetData>
    <row r="1" spans="1:10" x14ac:dyDescent="0.25">
      <c r="A1" t="s">
        <v>5</v>
      </c>
      <c r="D1" t="s">
        <v>6</v>
      </c>
      <c r="G1" t="s">
        <v>7</v>
      </c>
      <c r="H1">
        <v>14</v>
      </c>
      <c r="J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9"/>
  <sheetViews>
    <sheetView tabSelected="1" workbookViewId="0"/>
  </sheetViews>
  <sheetFormatPr defaultRowHeight="15" x14ac:dyDescent="0.25"/>
  <sheetData>
    <row r="1" spans="1:1" x14ac:dyDescent="0.25">
      <c r="A1" s="1" t="s">
        <v>30</v>
      </c>
    </row>
    <row r="2" spans="1:1" x14ac:dyDescent="0.25">
      <c r="A2" s="1" t="s">
        <v>26</v>
      </c>
    </row>
    <row r="3" spans="1:1" x14ac:dyDescent="0.25">
      <c r="A3" s="1" t="s">
        <v>27</v>
      </c>
    </row>
    <row r="4" spans="1:1" x14ac:dyDescent="0.25">
      <c r="A4" s="1" t="s">
        <v>25</v>
      </c>
    </row>
    <row r="5" spans="1:1" x14ac:dyDescent="0.25">
      <c r="A5" s="1" t="s">
        <v>31</v>
      </c>
    </row>
    <row r="6" spans="1:1" x14ac:dyDescent="0.25">
      <c r="A6" s="1" t="s">
        <v>29</v>
      </c>
    </row>
    <row r="9" spans="1:1" x14ac:dyDescent="0.25">
      <c r="A9" t="s">
        <v>28</v>
      </c>
    </row>
    <row r="10" spans="1:1" x14ac:dyDescent="0.25">
      <c r="A10" s="2">
        <v>73.400000000000006</v>
      </c>
    </row>
    <row r="11" spans="1:1" x14ac:dyDescent="0.25">
      <c r="A11" s="2">
        <v>69.400000000000006</v>
      </c>
    </row>
    <row r="12" spans="1:1" x14ac:dyDescent="0.25">
      <c r="A12" s="2">
        <v>65.5</v>
      </c>
    </row>
    <row r="13" spans="1:1" x14ac:dyDescent="0.25">
      <c r="A13" s="2">
        <v>70.400000000000006</v>
      </c>
    </row>
    <row r="14" spans="1:1" x14ac:dyDescent="0.25">
      <c r="A14" s="2">
        <v>70.400000000000006</v>
      </c>
    </row>
    <row r="15" spans="1:1" x14ac:dyDescent="0.25">
      <c r="A15" s="2">
        <v>68.7</v>
      </c>
    </row>
    <row r="16" spans="1:1" x14ac:dyDescent="0.25">
      <c r="A16" s="2">
        <v>70.7</v>
      </c>
    </row>
    <row r="17" spans="1:1" x14ac:dyDescent="0.25">
      <c r="A17" s="2">
        <v>69.7</v>
      </c>
    </row>
    <row r="18" spans="1:1" x14ac:dyDescent="0.25">
      <c r="A18" s="2">
        <v>71.3</v>
      </c>
    </row>
    <row r="19" spans="1:1" x14ac:dyDescent="0.25">
      <c r="A19" s="2">
        <v>69.599999999999994</v>
      </c>
    </row>
    <row r="20" spans="1:1" x14ac:dyDescent="0.25">
      <c r="A20" s="2">
        <v>67.7</v>
      </c>
    </row>
    <row r="21" spans="1:1" x14ac:dyDescent="0.25">
      <c r="A21" s="2">
        <v>68.400000000000006</v>
      </c>
    </row>
    <row r="22" spans="1:1" x14ac:dyDescent="0.25">
      <c r="A22" s="2">
        <v>75.3</v>
      </c>
    </row>
    <row r="23" spans="1:1" x14ac:dyDescent="0.25">
      <c r="A23" s="2">
        <v>68.7</v>
      </c>
    </row>
    <row r="24" spans="1:1" x14ac:dyDescent="0.25">
      <c r="A24" s="2">
        <v>68.099999999999994</v>
      </c>
    </row>
    <row r="25" spans="1:1" x14ac:dyDescent="0.25">
      <c r="A25" s="2">
        <v>70.7</v>
      </c>
    </row>
    <row r="26" spans="1:1" x14ac:dyDescent="0.25">
      <c r="A26" s="2">
        <v>74.099999999999994</v>
      </c>
    </row>
    <row r="27" spans="1:1" x14ac:dyDescent="0.25">
      <c r="A27" s="2">
        <v>67.7</v>
      </c>
    </row>
    <row r="28" spans="1:1" x14ac:dyDescent="0.25">
      <c r="A28" s="2">
        <v>69.400000000000006</v>
      </c>
    </row>
    <row r="29" spans="1:1" x14ac:dyDescent="0.25">
      <c r="A29" s="2">
        <v>68.8</v>
      </c>
    </row>
    <row r="30" spans="1:1" x14ac:dyDescent="0.25">
      <c r="A30" s="2">
        <v>73.099999999999994</v>
      </c>
    </row>
    <row r="31" spans="1:1" x14ac:dyDescent="0.25">
      <c r="A31" s="2">
        <v>73.400000000000006</v>
      </c>
    </row>
    <row r="32" spans="1:1" x14ac:dyDescent="0.25">
      <c r="A32" s="2">
        <v>69.900000000000006</v>
      </c>
    </row>
    <row r="33" spans="1:1" x14ac:dyDescent="0.25">
      <c r="A33" s="2">
        <v>68.8</v>
      </c>
    </row>
    <row r="34" spans="1:1" x14ac:dyDescent="0.25">
      <c r="A34" s="2">
        <v>70.599999999999994</v>
      </c>
    </row>
    <row r="35" spans="1:1" x14ac:dyDescent="0.25">
      <c r="A35" s="2">
        <v>66.5</v>
      </c>
    </row>
    <row r="36" spans="1:1" x14ac:dyDescent="0.25">
      <c r="A36" s="2">
        <v>71.099999999999994</v>
      </c>
    </row>
    <row r="37" spans="1:1" x14ac:dyDescent="0.25">
      <c r="A37" s="2">
        <v>68.400000000000006</v>
      </c>
    </row>
    <row r="38" spans="1:1" x14ac:dyDescent="0.25">
      <c r="A38" s="2">
        <v>67.5</v>
      </c>
    </row>
    <row r="39" spans="1:1" x14ac:dyDescent="0.25">
      <c r="A39" s="2">
        <v>70.3</v>
      </c>
    </row>
    <row r="40" spans="1:1" x14ac:dyDescent="0.25">
      <c r="A40" s="2">
        <v>73.8</v>
      </c>
    </row>
    <row r="41" spans="1:1" x14ac:dyDescent="0.25">
      <c r="A41" s="2">
        <v>71.5</v>
      </c>
    </row>
    <row r="42" spans="1:1" x14ac:dyDescent="0.25">
      <c r="A42" s="2">
        <v>70.7</v>
      </c>
    </row>
    <row r="43" spans="1:1" x14ac:dyDescent="0.25">
      <c r="A43" s="2">
        <v>70.099999999999994</v>
      </c>
    </row>
    <row r="44" spans="1:1" x14ac:dyDescent="0.25">
      <c r="A44" s="2">
        <v>68.3</v>
      </c>
    </row>
    <row r="45" spans="1:1" x14ac:dyDescent="0.25">
      <c r="A45" s="2">
        <v>68.8</v>
      </c>
    </row>
    <row r="46" spans="1:1" x14ac:dyDescent="0.25">
      <c r="A46" s="2">
        <v>71.2</v>
      </c>
    </row>
    <row r="47" spans="1:1" x14ac:dyDescent="0.25">
      <c r="A47" s="2">
        <v>70.099999999999994</v>
      </c>
    </row>
    <row r="48" spans="1:1" x14ac:dyDescent="0.25">
      <c r="A48" s="2">
        <v>69.7</v>
      </c>
    </row>
    <row r="49" spans="1:1" x14ac:dyDescent="0.25">
      <c r="A49" s="2">
        <v>69.900000000000006</v>
      </c>
    </row>
    <row r="50" spans="1:1" x14ac:dyDescent="0.25">
      <c r="A50" s="2">
        <v>70.5</v>
      </c>
    </row>
    <row r="51" spans="1:1" x14ac:dyDescent="0.25">
      <c r="A51" s="2">
        <v>68.5</v>
      </c>
    </row>
    <row r="52" spans="1:1" x14ac:dyDescent="0.25">
      <c r="A52" s="2">
        <v>73.3</v>
      </c>
    </row>
    <row r="53" spans="1:1" x14ac:dyDescent="0.25">
      <c r="A53" s="2">
        <v>67.599999999999994</v>
      </c>
    </row>
    <row r="54" spans="1:1" x14ac:dyDescent="0.25">
      <c r="A54" s="2">
        <v>70.5</v>
      </c>
    </row>
    <row r="55" spans="1:1" x14ac:dyDescent="0.25">
      <c r="A55" s="2">
        <v>71.7</v>
      </c>
    </row>
    <row r="56" spans="1:1" x14ac:dyDescent="0.25">
      <c r="A56" s="2">
        <v>67</v>
      </c>
    </row>
    <row r="57" spans="1:1" x14ac:dyDescent="0.25">
      <c r="A57" s="2">
        <v>69.5</v>
      </c>
    </row>
    <row r="58" spans="1:1" x14ac:dyDescent="0.25">
      <c r="A58" s="2">
        <v>67.8</v>
      </c>
    </row>
    <row r="59" spans="1:1" x14ac:dyDescent="0.25">
      <c r="A59" s="2">
        <v>68.400000000000006</v>
      </c>
    </row>
    <row r="60" spans="1:1" x14ac:dyDescent="0.25">
      <c r="A60" s="2">
        <v>66.099999999999994</v>
      </c>
    </row>
    <row r="61" spans="1:1" x14ac:dyDescent="0.25">
      <c r="A61" s="2">
        <v>71.8</v>
      </c>
    </row>
    <row r="62" spans="1:1" x14ac:dyDescent="0.25">
      <c r="A62" s="2">
        <v>68.2</v>
      </c>
    </row>
    <row r="63" spans="1:1" x14ac:dyDescent="0.25">
      <c r="A63" s="2">
        <v>71.3</v>
      </c>
    </row>
    <row r="64" spans="1:1" x14ac:dyDescent="0.25">
      <c r="A64" s="2">
        <v>69.7</v>
      </c>
    </row>
    <row r="65" spans="1:1" x14ac:dyDescent="0.25">
      <c r="A65" s="2">
        <v>70.900000000000006</v>
      </c>
    </row>
    <row r="66" spans="1:1" x14ac:dyDescent="0.25">
      <c r="A66" s="2">
        <v>71.099999999999994</v>
      </c>
    </row>
    <row r="67" spans="1:1" x14ac:dyDescent="0.25">
      <c r="A67" s="2">
        <v>70.3</v>
      </c>
    </row>
    <row r="68" spans="1:1" x14ac:dyDescent="0.25">
      <c r="A68" s="2">
        <v>70.7</v>
      </c>
    </row>
    <row r="69" spans="1:1" x14ac:dyDescent="0.25">
      <c r="A69" s="2">
        <v>70.7</v>
      </c>
    </row>
    <row r="70" spans="1:1" x14ac:dyDescent="0.25">
      <c r="A70" s="2">
        <v>73.8</v>
      </c>
    </row>
    <row r="71" spans="1:1" x14ac:dyDescent="0.25">
      <c r="A71" s="2">
        <v>70.400000000000006</v>
      </c>
    </row>
    <row r="72" spans="1:1" x14ac:dyDescent="0.25">
      <c r="A72" s="2">
        <v>71.2</v>
      </c>
    </row>
    <row r="73" spans="1:1" x14ac:dyDescent="0.25">
      <c r="A73" s="2">
        <v>70.599999999999994</v>
      </c>
    </row>
    <row r="74" spans="1:1" x14ac:dyDescent="0.25">
      <c r="A74" s="2">
        <v>69.7</v>
      </c>
    </row>
    <row r="75" spans="1:1" x14ac:dyDescent="0.25">
      <c r="A75" s="2">
        <v>71.3</v>
      </c>
    </row>
    <row r="76" spans="1:1" x14ac:dyDescent="0.25">
      <c r="A76" s="2">
        <v>69.099999999999994</v>
      </c>
    </row>
    <row r="77" spans="1:1" x14ac:dyDescent="0.25">
      <c r="A77" s="2">
        <v>69.400000000000006</v>
      </c>
    </row>
    <row r="78" spans="1:1" x14ac:dyDescent="0.25">
      <c r="A78" s="2">
        <v>71.7</v>
      </c>
    </row>
    <row r="79" spans="1:1" x14ac:dyDescent="0.25">
      <c r="A79" s="2">
        <v>70.5</v>
      </c>
    </row>
    <row r="80" spans="1:1" x14ac:dyDescent="0.25">
      <c r="A80" s="2">
        <v>66.3</v>
      </c>
    </row>
    <row r="81" spans="1:1" x14ac:dyDescent="0.25">
      <c r="A81" s="2">
        <v>69</v>
      </c>
    </row>
    <row r="82" spans="1:1" x14ac:dyDescent="0.25">
      <c r="A82" s="2">
        <v>67.5</v>
      </c>
    </row>
    <row r="83" spans="1:1" x14ac:dyDescent="0.25">
      <c r="A83" s="2">
        <v>70.400000000000006</v>
      </c>
    </row>
    <row r="84" spans="1:1" x14ac:dyDescent="0.25">
      <c r="A84" s="2">
        <v>69.599999999999994</v>
      </c>
    </row>
    <row r="85" spans="1:1" x14ac:dyDescent="0.25">
      <c r="A85" s="2">
        <v>69.3</v>
      </c>
    </row>
    <row r="86" spans="1:1" x14ac:dyDescent="0.25">
      <c r="A86" s="2">
        <v>69.7</v>
      </c>
    </row>
    <row r="87" spans="1:1" x14ac:dyDescent="0.25">
      <c r="A87" s="2">
        <v>72.099999999999994</v>
      </c>
    </row>
    <row r="88" spans="1:1" x14ac:dyDescent="0.25">
      <c r="A88" s="2">
        <v>71.7</v>
      </c>
    </row>
    <row r="89" spans="1:1" x14ac:dyDescent="0.25">
      <c r="A89" s="2">
        <v>75.5</v>
      </c>
    </row>
    <row r="90" spans="1:1" x14ac:dyDescent="0.25">
      <c r="A90" s="2">
        <v>68.3</v>
      </c>
    </row>
    <row r="91" spans="1:1" x14ac:dyDescent="0.25">
      <c r="A91" s="2">
        <v>71.900000000000006</v>
      </c>
    </row>
    <row r="92" spans="1:1" x14ac:dyDescent="0.25">
      <c r="A92" s="2">
        <v>69.7</v>
      </c>
    </row>
    <row r="93" spans="1:1" x14ac:dyDescent="0.25">
      <c r="A93" s="2">
        <v>65.8</v>
      </c>
    </row>
    <row r="94" spans="1:1" x14ac:dyDescent="0.25">
      <c r="A94" s="2">
        <v>68.5</v>
      </c>
    </row>
    <row r="95" spans="1:1" x14ac:dyDescent="0.25">
      <c r="A95" s="2">
        <v>70.7</v>
      </c>
    </row>
    <row r="96" spans="1:1" x14ac:dyDescent="0.25">
      <c r="A96" s="2">
        <v>69.400000000000006</v>
      </c>
    </row>
    <row r="97" spans="1:1" x14ac:dyDescent="0.25">
      <c r="A97" s="2">
        <v>73.5</v>
      </c>
    </row>
    <row r="98" spans="1:1" x14ac:dyDescent="0.25">
      <c r="A98" s="2">
        <v>67.5</v>
      </c>
    </row>
    <row r="99" spans="1:1" x14ac:dyDescent="0.25">
      <c r="A99" s="2">
        <v>69.099999999999994</v>
      </c>
    </row>
    <row r="100" spans="1:1" x14ac:dyDescent="0.25">
      <c r="A100" s="2">
        <v>71.5</v>
      </c>
    </row>
    <row r="101" spans="1:1" x14ac:dyDescent="0.25">
      <c r="A101" s="2">
        <v>68</v>
      </c>
    </row>
    <row r="102" spans="1:1" x14ac:dyDescent="0.25">
      <c r="A102" s="2">
        <v>71.599999999999994</v>
      </c>
    </row>
    <row r="103" spans="1:1" x14ac:dyDescent="0.25">
      <c r="A103" s="2">
        <v>69.3</v>
      </c>
    </row>
    <row r="104" spans="1:1" x14ac:dyDescent="0.25">
      <c r="A104" s="2">
        <v>70.900000000000006</v>
      </c>
    </row>
    <row r="105" spans="1:1" x14ac:dyDescent="0.25">
      <c r="A105" s="2">
        <v>66.400000000000006</v>
      </c>
    </row>
    <row r="106" spans="1:1" x14ac:dyDescent="0.25">
      <c r="A106" s="2">
        <v>70.3</v>
      </c>
    </row>
    <row r="107" spans="1:1" x14ac:dyDescent="0.25">
      <c r="A107" s="2">
        <v>72.099999999999994</v>
      </c>
    </row>
    <row r="108" spans="1:1" x14ac:dyDescent="0.25">
      <c r="A108" s="2">
        <v>69.400000000000006</v>
      </c>
    </row>
    <row r="109" spans="1:1" x14ac:dyDescent="0.25">
      <c r="A109" s="2">
        <v>71.5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/>
  </sheetViews>
  <sheetFormatPr defaultRowHeight="15" x14ac:dyDescent="0.25"/>
  <cols>
    <col min="2" max="2" width="12.5703125" customWidth="1"/>
    <col min="3" max="7" width="11.42578125" bestFit="1" customWidth="1"/>
  </cols>
  <sheetData>
    <row r="1" spans="1:7" x14ac:dyDescent="0.25">
      <c r="A1" s="1" t="s">
        <v>30</v>
      </c>
    </row>
    <row r="2" spans="1:7" x14ac:dyDescent="0.25">
      <c r="A2" s="1" t="s">
        <v>24</v>
      </c>
    </row>
    <row r="3" spans="1:7" x14ac:dyDescent="0.25">
      <c r="A3" s="1" t="s">
        <v>25</v>
      </c>
    </row>
    <row r="4" spans="1:7" x14ac:dyDescent="0.25">
      <c r="A4" s="1" t="s">
        <v>18</v>
      </c>
    </row>
    <row r="5" spans="1:7" x14ac:dyDescent="0.25">
      <c r="A5" s="1" t="s">
        <v>19</v>
      </c>
    </row>
    <row r="6" spans="1:7" x14ac:dyDescent="0.25">
      <c r="A6" s="1" t="s">
        <v>20</v>
      </c>
    </row>
    <row r="7" spans="1:7" x14ac:dyDescent="0.25">
      <c r="A7" s="1" t="s">
        <v>21</v>
      </c>
    </row>
    <row r="8" spans="1:7" x14ac:dyDescent="0.25">
      <c r="A8" s="1" t="s">
        <v>22</v>
      </c>
    </row>
    <row r="11" spans="1:7" x14ac:dyDescent="0.25">
      <c r="A11" t="s">
        <v>9</v>
      </c>
      <c r="B11" t="s">
        <v>8</v>
      </c>
      <c r="C11" t="s">
        <v>13</v>
      </c>
      <c r="D11" t="s">
        <v>14</v>
      </c>
      <c r="E11" t="s">
        <v>15</v>
      </c>
      <c r="F11" t="s">
        <v>16</v>
      </c>
      <c r="G11" t="s">
        <v>17</v>
      </c>
    </row>
    <row r="12" spans="1:7" x14ac:dyDescent="0.25">
      <c r="A12" t="s">
        <v>10</v>
      </c>
      <c r="B12">
        <v>60</v>
      </c>
      <c r="C12">
        <v>70</v>
      </c>
      <c r="E12">
        <v>80</v>
      </c>
      <c r="F12">
        <v>60</v>
      </c>
    </row>
    <row r="13" spans="1:7" x14ac:dyDescent="0.25">
      <c r="A13" t="s">
        <v>11</v>
      </c>
      <c r="B13">
        <v>100</v>
      </c>
      <c r="E13">
        <v>120</v>
      </c>
    </row>
    <row r="14" spans="1:7" x14ac:dyDescent="0.25">
      <c r="A14" t="s">
        <v>12</v>
      </c>
      <c r="B14">
        <v>140</v>
      </c>
      <c r="D14">
        <v>130</v>
      </c>
      <c r="E14">
        <v>160</v>
      </c>
      <c r="G14">
        <v>180</v>
      </c>
    </row>
    <row r="16" spans="1:7" x14ac:dyDescent="0.25">
      <c r="B16" s="3">
        <v>84.4</v>
      </c>
      <c r="C16">
        <v>93.51</v>
      </c>
      <c r="D16">
        <v>105.4</v>
      </c>
      <c r="E16">
        <v>129.59</v>
      </c>
      <c r="F16">
        <v>109.42</v>
      </c>
      <c r="G16">
        <v>103.3</v>
      </c>
    </row>
    <row r="17" spans="2:7" x14ac:dyDescent="0.25">
      <c r="B17" s="3">
        <v>111.55</v>
      </c>
      <c r="C17">
        <v>97.53</v>
      </c>
      <c r="D17">
        <v>99.67</v>
      </c>
      <c r="E17">
        <v>98.72</v>
      </c>
      <c r="F17">
        <v>136.82</v>
      </c>
      <c r="G17">
        <v>119.62</v>
      </c>
    </row>
    <row r="18" spans="2:7" x14ac:dyDescent="0.25">
      <c r="B18" s="3">
        <v>97.58</v>
      </c>
      <c r="C18">
        <v>89.52</v>
      </c>
      <c r="D18">
        <v>113.13</v>
      </c>
      <c r="E18">
        <v>126.26</v>
      </c>
      <c r="F18">
        <v>116</v>
      </c>
      <c r="G18">
        <v>114.02</v>
      </c>
    </row>
    <row r="19" spans="2:7" x14ac:dyDescent="0.25">
      <c r="B19" s="3">
        <v>106.91</v>
      </c>
      <c r="C19">
        <v>86.1</v>
      </c>
      <c r="D19">
        <v>92.35</v>
      </c>
      <c r="E19">
        <v>111.44</v>
      </c>
      <c r="F19">
        <v>128.94</v>
      </c>
      <c r="G19">
        <v>126.95</v>
      </c>
    </row>
    <row r="20" spans="2:7" x14ac:dyDescent="0.25">
      <c r="B20" s="3">
        <v>104.82</v>
      </c>
      <c r="C20">
        <v>97.81</v>
      </c>
      <c r="D20">
        <v>86.54</v>
      </c>
      <c r="E20">
        <v>111.97</v>
      </c>
      <c r="F20">
        <v>119.75</v>
      </c>
      <c r="G20">
        <v>127.32</v>
      </c>
    </row>
    <row r="21" spans="2:7" x14ac:dyDescent="0.25">
      <c r="B21" s="3">
        <v>96.08</v>
      </c>
      <c r="C21">
        <v>102.75</v>
      </c>
      <c r="D21">
        <v>100.89</v>
      </c>
      <c r="E21">
        <v>137.82</v>
      </c>
      <c r="F21">
        <v>124.51</v>
      </c>
      <c r="G21">
        <v>95.53</v>
      </c>
    </row>
    <row r="22" spans="2:7" x14ac:dyDescent="0.25">
      <c r="B22" s="3">
        <v>104.48</v>
      </c>
      <c r="C22">
        <v>111.03</v>
      </c>
      <c r="D22">
        <v>112.35</v>
      </c>
      <c r="E22">
        <v>103.18</v>
      </c>
      <c r="F22">
        <v>143.28</v>
      </c>
      <c r="G22">
        <v>135.91</v>
      </c>
    </row>
    <row r="23" spans="2:7" x14ac:dyDescent="0.25">
      <c r="B23" s="3">
        <v>93.3</v>
      </c>
      <c r="C23">
        <v>102.8</v>
      </c>
      <c r="D23">
        <v>98.64</v>
      </c>
      <c r="E23">
        <v>115.35</v>
      </c>
      <c r="F23">
        <v>111.11</v>
      </c>
      <c r="G23">
        <v>137.06</v>
      </c>
    </row>
    <row r="24" spans="2:7" x14ac:dyDescent="0.25">
      <c r="B24" s="3">
        <v>79.28</v>
      </c>
      <c r="C24">
        <v>87.86</v>
      </c>
      <c r="D24">
        <v>106.32</v>
      </c>
      <c r="E24">
        <v>139.96</v>
      </c>
      <c r="F24">
        <v>109.35</v>
      </c>
      <c r="G24">
        <v>129.06</v>
      </c>
    </row>
    <row r="25" spans="2:7" x14ac:dyDescent="0.25">
      <c r="B25" s="3">
        <v>103.18</v>
      </c>
      <c r="C25">
        <v>107.32</v>
      </c>
      <c r="D25">
        <v>89.35</v>
      </c>
      <c r="E25">
        <v>111.09</v>
      </c>
      <c r="F25">
        <v>124.44</v>
      </c>
      <c r="G25">
        <v>123.74</v>
      </c>
    </row>
    <row r="26" spans="2:7" x14ac:dyDescent="0.25">
      <c r="B26" s="3">
        <v>97.62</v>
      </c>
      <c r="C26">
        <v>100.98</v>
      </c>
      <c r="D26">
        <v>102.93</v>
      </c>
      <c r="E26">
        <v>115.38</v>
      </c>
      <c r="F26">
        <v>115.81</v>
      </c>
      <c r="G26">
        <v>108.87</v>
      </c>
    </row>
    <row r="27" spans="2:7" x14ac:dyDescent="0.25">
      <c r="B27" s="3">
        <v>106.6</v>
      </c>
      <c r="C27">
        <v>97.99</v>
      </c>
      <c r="D27">
        <v>94.14</v>
      </c>
      <c r="E27">
        <v>128.18</v>
      </c>
      <c r="F27">
        <v>118.94</v>
      </c>
      <c r="G27">
        <v>124.5</v>
      </c>
    </row>
    <row r="28" spans="2:7" x14ac:dyDescent="0.25">
      <c r="B28" s="3">
        <v>95.14</v>
      </c>
      <c r="C28">
        <v>86.93</v>
      </c>
      <c r="D28">
        <v>98.62</v>
      </c>
      <c r="E28">
        <v>119.02</v>
      </c>
      <c r="F28">
        <v>107.62</v>
      </c>
      <c r="G28">
        <v>125.19</v>
      </c>
    </row>
    <row r="29" spans="2:7" x14ac:dyDescent="0.25">
      <c r="B29" s="3">
        <v>106.89</v>
      </c>
      <c r="C29">
        <v>113.46</v>
      </c>
      <c r="D29">
        <v>91.88</v>
      </c>
      <c r="E29">
        <v>110.09</v>
      </c>
      <c r="F29">
        <v>106.89</v>
      </c>
      <c r="G29">
        <v>126.95</v>
      </c>
    </row>
    <row r="30" spans="2:7" x14ac:dyDescent="0.25">
      <c r="B30" s="3">
        <v>98.86</v>
      </c>
      <c r="C30">
        <v>99.71</v>
      </c>
      <c r="D30">
        <v>72.61</v>
      </c>
      <c r="E30">
        <v>122.2</v>
      </c>
      <c r="F30">
        <v>120.8</v>
      </c>
      <c r="G30">
        <v>113.14</v>
      </c>
    </row>
    <row r="31" spans="2:7" x14ac:dyDescent="0.25">
      <c r="B31" s="3">
        <v>95.05</v>
      </c>
      <c r="C31">
        <v>92.72</v>
      </c>
      <c r="D31">
        <v>92.83</v>
      </c>
      <c r="E31">
        <v>116.91</v>
      </c>
      <c r="F31">
        <v>131.9</v>
      </c>
      <c r="G31">
        <v>139.78</v>
      </c>
    </row>
    <row r="32" spans="2:7" x14ac:dyDescent="0.25">
      <c r="B32" s="3">
        <v>99.8</v>
      </c>
      <c r="C32">
        <v>104.81</v>
      </c>
      <c r="D32">
        <v>99.12</v>
      </c>
      <c r="E32">
        <v>118.75</v>
      </c>
      <c r="F32">
        <v>121.44</v>
      </c>
      <c r="G32">
        <v>127.6</v>
      </c>
    </row>
    <row r="33" spans="2:7" x14ac:dyDescent="0.25">
      <c r="B33" s="3">
        <v>110.25</v>
      </c>
      <c r="C33">
        <v>103.49</v>
      </c>
      <c r="D33">
        <v>103.7</v>
      </c>
      <c r="E33">
        <v>122.91</v>
      </c>
      <c r="F33">
        <v>127.34</v>
      </c>
      <c r="G33">
        <v>115.69</v>
      </c>
    </row>
    <row r="34" spans="2:7" x14ac:dyDescent="0.25">
      <c r="B34" s="3">
        <v>98.5</v>
      </c>
      <c r="C34">
        <v>93.59</v>
      </c>
      <c r="D34">
        <v>104.58</v>
      </c>
      <c r="E34">
        <v>137.47</v>
      </c>
      <c r="F34">
        <v>117.8</v>
      </c>
      <c r="G34">
        <v>124.48</v>
      </c>
    </row>
    <row r="35" spans="2:7" x14ac:dyDescent="0.25">
      <c r="B35" s="3">
        <v>107.93</v>
      </c>
      <c r="C35">
        <v>113.78</v>
      </c>
      <c r="D35">
        <v>84.38</v>
      </c>
      <c r="E35">
        <v>124.76</v>
      </c>
      <c r="F35">
        <v>129.65</v>
      </c>
      <c r="G35">
        <v>125.01</v>
      </c>
    </row>
    <row r="36" spans="2:7" x14ac:dyDescent="0.25">
      <c r="B36" s="3">
        <v>108.76</v>
      </c>
      <c r="C36">
        <v>91.16</v>
      </c>
      <c r="D36">
        <v>89.82</v>
      </c>
      <c r="E36">
        <v>109.3</v>
      </c>
      <c r="F36">
        <v>116.15</v>
      </c>
      <c r="G36">
        <v>123.17</v>
      </c>
    </row>
    <row r="37" spans="2:7" x14ac:dyDescent="0.25">
      <c r="B37" s="3">
        <v>99.28</v>
      </c>
      <c r="C37">
        <v>108.43</v>
      </c>
      <c r="D37">
        <v>105.2</v>
      </c>
      <c r="E37">
        <v>132.13999999999999</v>
      </c>
      <c r="F37">
        <v>92.92</v>
      </c>
      <c r="G37">
        <v>136.27000000000001</v>
      </c>
    </row>
    <row r="38" spans="2:7" x14ac:dyDescent="0.25">
      <c r="B38" s="3">
        <v>104.6</v>
      </c>
      <c r="C38">
        <v>92.88</v>
      </c>
      <c r="D38">
        <v>77.260000000000005</v>
      </c>
      <c r="E38">
        <v>125.52</v>
      </c>
      <c r="F38">
        <v>125.87</v>
      </c>
      <c r="G38">
        <v>103.28</v>
      </c>
    </row>
    <row r="39" spans="2:7" x14ac:dyDescent="0.25">
      <c r="B39" s="3">
        <v>120</v>
      </c>
      <c r="C39">
        <v>107.13</v>
      </c>
      <c r="D39">
        <v>93.13</v>
      </c>
      <c r="E39">
        <v>126.36</v>
      </c>
      <c r="F39">
        <v>133.31</v>
      </c>
      <c r="G39">
        <v>118.34</v>
      </c>
    </row>
    <row r="40" spans="2:7" x14ac:dyDescent="0.25">
      <c r="B40" s="3">
        <v>88.53</v>
      </c>
      <c r="C40">
        <v>98.73</v>
      </c>
      <c r="D40">
        <v>92.1</v>
      </c>
      <c r="E40">
        <v>136.68</v>
      </c>
      <c r="F40">
        <v>140.66999999999999</v>
      </c>
      <c r="G40">
        <v>102.62</v>
      </c>
    </row>
    <row r="41" spans="2:7" x14ac:dyDescent="0.25">
      <c r="B41" s="3">
        <v>95.73</v>
      </c>
      <c r="C41">
        <v>96.14</v>
      </c>
      <c r="D41">
        <v>109.13</v>
      </c>
      <c r="E41">
        <v>112.96</v>
      </c>
      <c r="F41">
        <v>121.12</v>
      </c>
      <c r="G41">
        <v>114.31</v>
      </c>
    </row>
    <row r="42" spans="2:7" x14ac:dyDescent="0.25">
      <c r="B42" s="3">
        <v>98.75</v>
      </c>
      <c r="C42">
        <v>90.96</v>
      </c>
      <c r="D42">
        <v>96.89</v>
      </c>
      <c r="E42">
        <v>120.67</v>
      </c>
      <c r="F42">
        <v>124.18</v>
      </c>
      <c r="G42">
        <v>118.22</v>
      </c>
    </row>
    <row r="43" spans="2:7" x14ac:dyDescent="0.25">
      <c r="B43" s="3">
        <v>94.91</v>
      </c>
      <c r="C43">
        <v>97.65</v>
      </c>
      <c r="D43">
        <v>104.82</v>
      </c>
      <c r="E43">
        <v>129.81</v>
      </c>
      <c r="F43">
        <v>114.85</v>
      </c>
      <c r="G43">
        <v>132.22999999999999</v>
      </c>
    </row>
    <row r="44" spans="2:7" x14ac:dyDescent="0.25">
      <c r="B44" s="3">
        <v>112.56</v>
      </c>
      <c r="C44">
        <v>93.41</v>
      </c>
      <c r="D44">
        <v>95.78</v>
      </c>
      <c r="E44">
        <v>120.47</v>
      </c>
      <c r="F44">
        <v>135.32</v>
      </c>
      <c r="G44">
        <v>130.37</v>
      </c>
    </row>
    <row r="45" spans="2:7" x14ac:dyDescent="0.25">
      <c r="B45" s="3">
        <v>105.65</v>
      </c>
      <c r="C45">
        <v>113.1</v>
      </c>
      <c r="D45">
        <v>94.43</v>
      </c>
      <c r="E45">
        <v>129.88</v>
      </c>
      <c r="F45">
        <v>119.92</v>
      </c>
      <c r="G45">
        <v>126.4</v>
      </c>
    </row>
    <row r="46" spans="2:7" x14ac:dyDescent="0.25">
      <c r="B46" s="3">
        <v>122.23</v>
      </c>
      <c r="C46">
        <v>104.93</v>
      </c>
      <c r="D46">
        <v>104.03</v>
      </c>
      <c r="E46">
        <v>122.49</v>
      </c>
      <c r="F46">
        <v>103.62</v>
      </c>
      <c r="G46">
        <v>126.51</v>
      </c>
    </row>
    <row r="47" spans="2:7" x14ac:dyDescent="0.25">
      <c r="B47" s="3">
        <v>103.52</v>
      </c>
      <c r="C47">
        <v>92.38</v>
      </c>
      <c r="D47">
        <v>110.12</v>
      </c>
      <c r="E47">
        <v>122.47</v>
      </c>
      <c r="F47">
        <v>120.06</v>
      </c>
      <c r="G47">
        <v>106.85</v>
      </c>
    </row>
    <row r="48" spans="2:7" x14ac:dyDescent="0.25">
      <c r="B48" s="3">
        <v>99.06</v>
      </c>
      <c r="C48">
        <v>109.29</v>
      </c>
      <c r="D48">
        <v>102.72</v>
      </c>
      <c r="E48">
        <v>126.73</v>
      </c>
      <c r="F48">
        <v>135.46</v>
      </c>
      <c r="G48">
        <v>104.87</v>
      </c>
    </row>
    <row r="49" spans="2:7" x14ac:dyDescent="0.25">
      <c r="B49" s="3">
        <v>102.79</v>
      </c>
      <c r="C49">
        <v>90.72</v>
      </c>
      <c r="D49">
        <v>95.94</v>
      </c>
      <c r="E49">
        <v>123.17</v>
      </c>
      <c r="F49">
        <v>121.77</v>
      </c>
      <c r="G49">
        <v>103.67</v>
      </c>
    </row>
    <row r="50" spans="2:7" x14ac:dyDescent="0.25">
      <c r="B50" s="3">
        <v>119.53</v>
      </c>
      <c r="C50">
        <v>77.86</v>
      </c>
      <c r="D50">
        <v>103.17</v>
      </c>
      <c r="E50">
        <v>122.13</v>
      </c>
      <c r="F50">
        <v>126.98</v>
      </c>
      <c r="G50">
        <v>115.26</v>
      </c>
    </row>
    <row r="51" spans="2:7" x14ac:dyDescent="0.25">
      <c r="B51" s="3">
        <v>100.13</v>
      </c>
      <c r="C51">
        <v>100.84</v>
      </c>
      <c r="D51">
        <v>99.99</v>
      </c>
      <c r="E51">
        <v>125.42</v>
      </c>
      <c r="F51">
        <v>133.75</v>
      </c>
      <c r="G51">
        <v>133.91999999999999</v>
      </c>
    </row>
    <row r="52" spans="2:7" x14ac:dyDescent="0.25">
      <c r="B52" s="3">
        <v>106.95</v>
      </c>
      <c r="C52">
        <v>86.93</v>
      </c>
      <c r="D52">
        <v>100.58</v>
      </c>
      <c r="E52">
        <v>113.35</v>
      </c>
      <c r="F52">
        <v>98.92</v>
      </c>
      <c r="G52">
        <v>120.51</v>
      </c>
    </row>
    <row r="53" spans="2:7" x14ac:dyDescent="0.25">
      <c r="B53" s="3">
        <v>86.34</v>
      </c>
      <c r="C53">
        <v>109.05</v>
      </c>
      <c r="D53">
        <v>125.43</v>
      </c>
      <c r="E53">
        <v>128.75</v>
      </c>
      <c r="F53">
        <v>119.9</v>
      </c>
      <c r="G53">
        <v>118.52</v>
      </c>
    </row>
    <row r="54" spans="2:7" x14ac:dyDescent="0.25">
      <c r="B54" s="3">
        <v>117.4</v>
      </c>
      <c r="C54">
        <v>93.27</v>
      </c>
      <c r="D54">
        <v>94.79</v>
      </c>
      <c r="E54">
        <v>106.71</v>
      </c>
      <c r="F54">
        <v>124.37</v>
      </c>
      <c r="G54">
        <v>131.78</v>
      </c>
    </row>
    <row r="55" spans="2:7" x14ac:dyDescent="0.25">
      <c r="B55" s="3">
        <v>98.35</v>
      </c>
      <c r="C55">
        <v>99.92</v>
      </c>
      <c r="D55">
        <v>99.08</v>
      </c>
      <c r="E55">
        <v>115.47</v>
      </c>
      <c r="F55">
        <v>120.77</v>
      </c>
      <c r="G55">
        <v>119.14</v>
      </c>
    </row>
    <row r="56" spans="2:7" x14ac:dyDescent="0.25">
      <c r="B56" s="3">
        <v>120.89</v>
      </c>
      <c r="C56">
        <v>82.14</v>
      </c>
      <c r="D56">
        <v>116.19</v>
      </c>
      <c r="E56">
        <v>148.62</v>
      </c>
      <c r="F56">
        <v>133.65</v>
      </c>
      <c r="G56">
        <v>121.39</v>
      </c>
    </row>
    <row r="57" spans="2:7" x14ac:dyDescent="0.25">
      <c r="B57" s="3">
        <v>107.38</v>
      </c>
      <c r="C57">
        <v>108.22</v>
      </c>
      <c r="D57">
        <v>94.4</v>
      </c>
      <c r="E57">
        <v>111.14</v>
      </c>
      <c r="F57">
        <v>136.19</v>
      </c>
      <c r="G57">
        <v>112.05</v>
      </c>
    </row>
    <row r="58" spans="2:7" x14ac:dyDescent="0.25">
      <c r="B58" s="3">
        <v>99.32</v>
      </c>
      <c r="C58">
        <v>95.4</v>
      </c>
      <c r="D58">
        <v>110.62</v>
      </c>
      <c r="E58">
        <v>126.14</v>
      </c>
      <c r="F58">
        <v>132.09</v>
      </c>
      <c r="G58">
        <v>129.72</v>
      </c>
    </row>
    <row r="59" spans="2:7" x14ac:dyDescent="0.25">
      <c r="B59" s="3">
        <v>102.75</v>
      </c>
      <c r="C59">
        <v>128.15</v>
      </c>
      <c r="D59">
        <v>94.24</v>
      </c>
      <c r="E59">
        <v>123.22</v>
      </c>
      <c r="F59">
        <v>111.32</v>
      </c>
      <c r="G59">
        <v>123.26</v>
      </c>
    </row>
    <row r="60" spans="2:7" x14ac:dyDescent="0.25">
      <c r="B60" s="3">
        <v>97.35</v>
      </c>
      <c r="C60">
        <v>104.74</v>
      </c>
      <c r="D60">
        <v>110.74</v>
      </c>
      <c r="E60">
        <v>121.11</v>
      </c>
      <c r="F60">
        <v>126.97</v>
      </c>
      <c r="G60">
        <v>130.43</v>
      </c>
    </row>
    <row r="61" spans="2:7" x14ac:dyDescent="0.25">
      <c r="B61" s="3">
        <v>120.46</v>
      </c>
      <c r="C61">
        <v>112.14</v>
      </c>
      <c r="D61">
        <v>90.97</v>
      </c>
      <c r="E61">
        <v>94.39</v>
      </c>
      <c r="F61">
        <v>129.09</v>
      </c>
      <c r="G61">
        <v>114.8</v>
      </c>
    </row>
    <row r="62" spans="2:7" x14ac:dyDescent="0.25">
      <c r="B62" s="3">
        <v>92.83</v>
      </c>
      <c r="C62">
        <v>106.9</v>
      </c>
      <c r="D62">
        <v>90.09</v>
      </c>
      <c r="E62">
        <v>116.27</v>
      </c>
      <c r="F62">
        <v>116.92</v>
      </c>
      <c r="G62">
        <v>110.63</v>
      </c>
    </row>
    <row r="63" spans="2:7" x14ac:dyDescent="0.25">
      <c r="B63" s="3">
        <v>101.92</v>
      </c>
      <c r="C63">
        <v>97.26</v>
      </c>
      <c r="D63">
        <v>96.86</v>
      </c>
      <c r="E63">
        <v>117.94</v>
      </c>
      <c r="F63">
        <v>122.28</v>
      </c>
      <c r="G63">
        <v>119.67</v>
      </c>
    </row>
    <row r="64" spans="2:7" x14ac:dyDescent="0.25">
      <c r="B64" s="3">
        <v>107.3</v>
      </c>
      <c r="C64">
        <v>88.73</v>
      </c>
      <c r="D64">
        <v>92.81</v>
      </c>
      <c r="E64">
        <v>125</v>
      </c>
      <c r="F64">
        <v>119.92</v>
      </c>
      <c r="G64">
        <v>98.06</v>
      </c>
    </row>
    <row r="65" spans="2:7" x14ac:dyDescent="0.25">
      <c r="B65" s="3">
        <v>98.67</v>
      </c>
      <c r="C65">
        <v>97.29</v>
      </c>
      <c r="D65">
        <v>108.97</v>
      </c>
      <c r="E65">
        <v>122.28</v>
      </c>
      <c r="F65">
        <v>111.45</v>
      </c>
      <c r="G65">
        <v>125.87</v>
      </c>
    </row>
    <row r="66" spans="2:7" x14ac:dyDescent="0.25">
      <c r="B66" s="3">
        <v>94.02</v>
      </c>
      <c r="C66">
        <v>105.18</v>
      </c>
      <c r="D66">
        <v>102.29</v>
      </c>
      <c r="E66">
        <v>122.01</v>
      </c>
      <c r="F66">
        <v>128.79</v>
      </c>
      <c r="G66">
        <v>131.82</v>
      </c>
    </row>
    <row r="67" spans="2:7" x14ac:dyDescent="0.25">
      <c r="B67" s="3">
        <v>92.6</v>
      </c>
      <c r="C67">
        <v>98.79</v>
      </c>
      <c r="D67">
        <v>102.21</v>
      </c>
      <c r="E67">
        <v>115.92</v>
      </c>
      <c r="F67">
        <v>121.3</v>
      </c>
      <c r="G67">
        <v>128.77000000000001</v>
      </c>
    </row>
    <row r="68" spans="2:7" x14ac:dyDescent="0.25">
      <c r="B68" s="3">
        <v>102.9</v>
      </c>
      <c r="C68">
        <v>92.12</v>
      </c>
      <c r="D68">
        <v>114.22</v>
      </c>
      <c r="E68">
        <v>132.13</v>
      </c>
      <c r="F68">
        <v>103.97</v>
      </c>
      <c r="G68">
        <v>142.61000000000001</v>
      </c>
    </row>
    <row r="69" spans="2:7" x14ac:dyDescent="0.25">
      <c r="B69" s="3">
        <v>87.4</v>
      </c>
      <c r="C69">
        <v>103.61</v>
      </c>
      <c r="D69">
        <v>95.38</v>
      </c>
      <c r="E69">
        <v>119.37</v>
      </c>
      <c r="F69">
        <v>131.63999999999999</v>
      </c>
      <c r="G69">
        <v>117.51</v>
      </c>
    </row>
    <row r="70" spans="2:7" x14ac:dyDescent="0.25">
      <c r="B70" s="3">
        <v>94.52</v>
      </c>
      <c r="C70">
        <v>90.64</v>
      </c>
      <c r="D70">
        <v>90.05</v>
      </c>
      <c r="E70">
        <v>110.31</v>
      </c>
      <c r="F70">
        <v>127</v>
      </c>
      <c r="G70">
        <v>109.13</v>
      </c>
    </row>
    <row r="71" spans="2:7" x14ac:dyDescent="0.25">
      <c r="B71" s="3">
        <v>107.37</v>
      </c>
      <c r="C71">
        <v>96.03</v>
      </c>
      <c r="D71">
        <v>102.51</v>
      </c>
      <c r="E71">
        <v>122.4</v>
      </c>
      <c r="F71">
        <v>126.47</v>
      </c>
      <c r="G71">
        <v>115.68</v>
      </c>
    </row>
    <row r="72" spans="2:7" x14ac:dyDescent="0.25">
      <c r="B72" s="3">
        <v>108.5</v>
      </c>
      <c r="C72">
        <v>85.46</v>
      </c>
      <c r="D72">
        <v>108.69</v>
      </c>
      <c r="E72">
        <v>112.86</v>
      </c>
      <c r="F72">
        <v>124.29</v>
      </c>
      <c r="G72">
        <v>133.38999999999999</v>
      </c>
    </row>
    <row r="73" spans="2:7" x14ac:dyDescent="0.25">
      <c r="B73" s="3">
        <v>112.93</v>
      </c>
      <c r="C73">
        <v>97.64</v>
      </c>
      <c r="D73">
        <v>120.25</v>
      </c>
      <c r="E73">
        <v>112.31</v>
      </c>
      <c r="F73">
        <v>127.32</v>
      </c>
      <c r="G73">
        <v>116.39</v>
      </c>
    </row>
    <row r="74" spans="2:7" x14ac:dyDescent="0.25">
      <c r="B74" s="3">
        <v>89.76</v>
      </c>
      <c r="C74">
        <v>78.91</v>
      </c>
      <c r="D74">
        <v>102.32</v>
      </c>
      <c r="E74">
        <v>116.67</v>
      </c>
      <c r="F74">
        <v>103.14</v>
      </c>
      <c r="G74">
        <v>112.06</v>
      </c>
    </row>
    <row r="75" spans="2:7" x14ac:dyDescent="0.25">
      <c r="B75" s="3">
        <v>111.32</v>
      </c>
      <c r="C75">
        <v>76.739999999999995</v>
      </c>
      <c r="D75">
        <v>91.93</v>
      </c>
      <c r="E75">
        <v>124.14</v>
      </c>
      <c r="F75">
        <v>116.07</v>
      </c>
      <c r="G75">
        <v>105.19</v>
      </c>
    </row>
    <row r="76" spans="2:7" x14ac:dyDescent="0.25">
      <c r="B76" s="3">
        <v>102.98</v>
      </c>
      <c r="C76">
        <v>95.05</v>
      </c>
      <c r="D76">
        <v>90.87</v>
      </c>
      <c r="E76">
        <v>119.09</v>
      </c>
      <c r="F76">
        <v>116.96</v>
      </c>
      <c r="G76">
        <v>119.54</v>
      </c>
    </row>
    <row r="77" spans="2:7" x14ac:dyDescent="0.25">
      <c r="B77" s="3">
        <v>89.03</v>
      </c>
      <c r="C77">
        <v>109.22</v>
      </c>
      <c r="D77">
        <v>110.21</v>
      </c>
      <c r="E77">
        <v>124.33</v>
      </c>
      <c r="F77">
        <v>96.28</v>
      </c>
      <c r="G77">
        <v>124.9</v>
      </c>
    </row>
    <row r="78" spans="2:7" x14ac:dyDescent="0.25">
      <c r="B78" s="3">
        <v>108.82</v>
      </c>
      <c r="C78">
        <v>98.99</v>
      </c>
      <c r="D78">
        <v>97.77</v>
      </c>
      <c r="E78">
        <v>130.04</v>
      </c>
      <c r="F78">
        <v>117.56</v>
      </c>
      <c r="G78">
        <v>116.16</v>
      </c>
    </row>
    <row r="79" spans="2:7" x14ac:dyDescent="0.25">
      <c r="B79" s="3">
        <v>107.72</v>
      </c>
      <c r="C79">
        <v>106.6</v>
      </c>
      <c r="D79">
        <v>113.72</v>
      </c>
      <c r="E79">
        <v>96.17</v>
      </c>
      <c r="F79">
        <v>130.87</v>
      </c>
      <c r="G79">
        <v>116.15</v>
      </c>
    </row>
    <row r="80" spans="2:7" x14ac:dyDescent="0.25">
      <c r="B80" s="3">
        <v>111.98</v>
      </c>
      <c r="C80">
        <v>77.97</v>
      </c>
      <c r="D80">
        <v>102.27</v>
      </c>
      <c r="E80">
        <v>123.98</v>
      </c>
      <c r="F80">
        <v>111.18</v>
      </c>
      <c r="G80">
        <v>119.18</v>
      </c>
    </row>
    <row r="81" spans="2:7" x14ac:dyDescent="0.25">
      <c r="B81" s="3">
        <v>92.84</v>
      </c>
      <c r="C81">
        <v>111.2</v>
      </c>
      <c r="D81">
        <v>104.08</v>
      </c>
      <c r="E81">
        <v>129.28</v>
      </c>
      <c r="F81">
        <v>110.86</v>
      </c>
      <c r="G81">
        <v>115.73</v>
      </c>
    </row>
    <row r="82" spans="2:7" x14ac:dyDescent="0.25">
      <c r="B82" s="3">
        <v>100.6</v>
      </c>
      <c r="C82">
        <v>110.69</v>
      </c>
      <c r="D82">
        <v>104.17</v>
      </c>
      <c r="E82">
        <v>111.26</v>
      </c>
      <c r="F82">
        <v>110.73</v>
      </c>
      <c r="G82">
        <v>120.38</v>
      </c>
    </row>
    <row r="83" spans="2:7" x14ac:dyDescent="0.25">
      <c r="B83" s="3">
        <v>101.12</v>
      </c>
      <c r="C83">
        <v>97.07</v>
      </c>
      <c r="D83">
        <v>107.53</v>
      </c>
      <c r="E83">
        <v>112.63</v>
      </c>
      <c r="F83">
        <v>120.96</v>
      </c>
      <c r="G83">
        <v>129.22</v>
      </c>
    </row>
    <row r="84" spans="2:7" x14ac:dyDescent="0.25">
      <c r="B84" s="3">
        <v>93.09</v>
      </c>
      <c r="C84">
        <v>94.83</v>
      </c>
      <c r="D84">
        <v>84.27</v>
      </c>
      <c r="E84">
        <v>109.59</v>
      </c>
      <c r="F84">
        <v>126.55</v>
      </c>
      <c r="G84">
        <v>117.41</v>
      </c>
    </row>
    <row r="85" spans="2:7" x14ac:dyDescent="0.25">
      <c r="B85" s="3">
        <v>100.04</v>
      </c>
      <c r="C85">
        <v>84.45</v>
      </c>
      <c r="D85">
        <v>90.02</v>
      </c>
      <c r="E85">
        <v>108.17</v>
      </c>
      <c r="F85">
        <v>117.88</v>
      </c>
      <c r="G85">
        <v>108.34</v>
      </c>
    </row>
    <row r="86" spans="2:7" x14ac:dyDescent="0.25">
      <c r="B86" s="3">
        <v>105.5</v>
      </c>
      <c r="C86">
        <v>100.12</v>
      </c>
      <c r="D86">
        <v>95.45</v>
      </c>
      <c r="E86">
        <v>127.55</v>
      </c>
      <c r="F86">
        <v>114.91</v>
      </c>
      <c r="G86">
        <v>115.82</v>
      </c>
    </row>
    <row r="87" spans="2:7" x14ac:dyDescent="0.25">
      <c r="B87" s="3">
        <v>87.95</v>
      </c>
      <c r="C87">
        <v>111.77</v>
      </c>
      <c r="D87">
        <v>81.34</v>
      </c>
      <c r="E87">
        <v>122.26</v>
      </c>
      <c r="F87">
        <v>123.26</v>
      </c>
      <c r="G87">
        <v>108.02</v>
      </c>
    </row>
    <row r="88" spans="2:7" x14ac:dyDescent="0.25">
      <c r="B88" s="3">
        <v>90.53</v>
      </c>
      <c r="C88">
        <v>103.8</v>
      </c>
      <c r="D88">
        <v>124.18</v>
      </c>
      <c r="E88">
        <v>117.42</v>
      </c>
      <c r="F88">
        <v>109.6</v>
      </c>
      <c r="G88">
        <v>106.39</v>
      </c>
    </row>
    <row r="89" spans="2:7" x14ac:dyDescent="0.25">
      <c r="B89" s="3">
        <v>106.3</v>
      </c>
      <c r="C89">
        <v>97.25</v>
      </c>
      <c r="D89">
        <v>103.08</v>
      </c>
      <c r="E89">
        <v>112.89</v>
      </c>
      <c r="F89">
        <v>127.72</v>
      </c>
      <c r="G89">
        <v>145.75</v>
      </c>
    </row>
    <row r="90" spans="2:7" x14ac:dyDescent="0.25">
      <c r="B90" s="3">
        <v>93.93</v>
      </c>
      <c r="C90">
        <v>78.38</v>
      </c>
      <c r="D90">
        <v>84.38</v>
      </c>
      <c r="E90">
        <v>130.08000000000001</v>
      </c>
      <c r="F90">
        <v>114.34</v>
      </c>
      <c r="G90">
        <v>107.03</v>
      </c>
    </row>
    <row r="91" spans="2:7" x14ac:dyDescent="0.25">
      <c r="B91" s="3">
        <v>100.39</v>
      </c>
      <c r="C91">
        <v>103.8</v>
      </c>
      <c r="D91">
        <v>98.77</v>
      </c>
      <c r="E91">
        <v>118.53</v>
      </c>
      <c r="F91">
        <v>140.97</v>
      </c>
      <c r="G91">
        <v>117.79</v>
      </c>
    </row>
    <row r="92" spans="2:7" x14ac:dyDescent="0.25">
      <c r="B92" s="3">
        <v>109.42</v>
      </c>
      <c r="C92">
        <v>104.78</v>
      </c>
      <c r="D92">
        <v>103.54</v>
      </c>
      <c r="E92">
        <v>109.72</v>
      </c>
      <c r="F92">
        <v>127.69</v>
      </c>
      <c r="G92">
        <v>103.04</v>
      </c>
    </row>
    <row r="93" spans="2:7" x14ac:dyDescent="0.25">
      <c r="B93" s="3">
        <v>93.92</v>
      </c>
      <c r="C93">
        <v>90.27</v>
      </c>
      <c r="D93">
        <v>106.73</v>
      </c>
      <c r="E93">
        <v>113.43</v>
      </c>
      <c r="F93">
        <v>126.66</v>
      </c>
      <c r="G93">
        <v>137.25</v>
      </c>
    </row>
    <row r="94" spans="2:7" x14ac:dyDescent="0.25">
      <c r="B94" s="3">
        <v>107.17</v>
      </c>
      <c r="C94">
        <v>92.82</v>
      </c>
      <c r="D94">
        <v>95.64</v>
      </c>
      <c r="E94">
        <v>122.61</v>
      </c>
      <c r="F94">
        <v>115.9</v>
      </c>
      <c r="G94">
        <v>106.55</v>
      </c>
    </row>
    <row r="95" spans="2:7" x14ac:dyDescent="0.25">
      <c r="B95" s="3">
        <v>109.47</v>
      </c>
      <c r="C95">
        <v>100.38</v>
      </c>
      <c r="D95">
        <v>110.51</v>
      </c>
      <c r="E95">
        <v>120.18</v>
      </c>
      <c r="F95">
        <v>108.25</v>
      </c>
      <c r="G95">
        <v>123</v>
      </c>
    </row>
    <row r="96" spans="2:7" x14ac:dyDescent="0.25">
      <c r="B96" s="3">
        <v>96.1</v>
      </c>
      <c r="C96">
        <v>105.69</v>
      </c>
      <c r="D96">
        <v>97.89</v>
      </c>
      <c r="E96">
        <v>128.72</v>
      </c>
      <c r="F96">
        <v>122.54</v>
      </c>
      <c r="G96">
        <v>117.14</v>
      </c>
    </row>
    <row r="97" spans="2:7" x14ac:dyDescent="0.25">
      <c r="B97" s="3">
        <v>95.58</v>
      </c>
      <c r="C97">
        <v>107.52</v>
      </c>
      <c r="D97">
        <v>105.32</v>
      </c>
      <c r="E97">
        <v>114.11</v>
      </c>
      <c r="F97">
        <v>108.7</v>
      </c>
      <c r="G97">
        <v>124.27</v>
      </c>
    </row>
    <row r="98" spans="2:7" x14ac:dyDescent="0.25">
      <c r="B98" s="3">
        <v>91.46</v>
      </c>
      <c r="C98">
        <v>90.22</v>
      </c>
      <c r="D98">
        <v>101.08</v>
      </c>
      <c r="E98">
        <v>115.18</v>
      </c>
      <c r="F98">
        <v>120.31</v>
      </c>
      <c r="G98">
        <v>112.39</v>
      </c>
    </row>
    <row r="99" spans="2:7" x14ac:dyDescent="0.25">
      <c r="B99" s="3">
        <v>90.73</v>
      </c>
      <c r="C99">
        <v>103.01</v>
      </c>
      <c r="D99">
        <v>108.25</v>
      </c>
      <c r="E99">
        <v>118.82</v>
      </c>
      <c r="F99">
        <v>116.21</v>
      </c>
      <c r="G99">
        <v>116.54</v>
      </c>
    </row>
    <row r="100" spans="2:7" x14ac:dyDescent="0.25">
      <c r="B100" s="3">
        <v>104.21</v>
      </c>
      <c r="C100">
        <v>104.11</v>
      </c>
      <c r="D100">
        <v>122.77</v>
      </c>
      <c r="E100">
        <v>114.05</v>
      </c>
      <c r="F100">
        <v>138.01</v>
      </c>
      <c r="G100">
        <v>115.65</v>
      </c>
    </row>
    <row r="101" spans="2:7" x14ac:dyDescent="0.25">
      <c r="B101" s="3">
        <v>91.41</v>
      </c>
      <c r="C101">
        <v>82.96</v>
      </c>
      <c r="D101">
        <v>98.48</v>
      </c>
      <c r="E101">
        <v>115.74</v>
      </c>
      <c r="F101">
        <v>114.58</v>
      </c>
      <c r="G101">
        <v>109.45</v>
      </c>
    </row>
    <row r="102" spans="2:7" x14ac:dyDescent="0.25">
      <c r="B102" s="3">
        <v>111.65</v>
      </c>
      <c r="C102">
        <v>109.56</v>
      </c>
      <c r="D102">
        <v>93.12</v>
      </c>
      <c r="E102">
        <v>93.43</v>
      </c>
      <c r="F102">
        <v>132.61000000000001</v>
      </c>
      <c r="G102">
        <v>111.31</v>
      </c>
    </row>
    <row r="103" spans="2:7" x14ac:dyDescent="0.25">
      <c r="B103" s="3">
        <v>99.05</v>
      </c>
      <c r="C103">
        <v>86.51</v>
      </c>
      <c r="D103">
        <v>112.24</v>
      </c>
      <c r="E103">
        <v>127.11</v>
      </c>
      <c r="F103">
        <v>103.87</v>
      </c>
      <c r="G103">
        <v>121.72</v>
      </c>
    </row>
    <row r="104" spans="2:7" x14ac:dyDescent="0.25">
      <c r="B104" s="3">
        <v>97.95</v>
      </c>
      <c r="C104">
        <v>103.08</v>
      </c>
      <c r="D104">
        <v>97.33</v>
      </c>
      <c r="E104">
        <v>111.06</v>
      </c>
      <c r="F104">
        <v>115.89</v>
      </c>
      <c r="G104">
        <v>131.49</v>
      </c>
    </row>
    <row r="105" spans="2:7" x14ac:dyDescent="0.25">
      <c r="B105" s="3">
        <v>90.99</v>
      </c>
      <c r="C105">
        <v>92.58</v>
      </c>
      <c r="D105">
        <v>88.13</v>
      </c>
      <c r="E105">
        <v>125.8</v>
      </c>
      <c r="F105">
        <v>98.82</v>
      </c>
      <c r="G105">
        <v>122.92</v>
      </c>
    </row>
    <row r="106" spans="2:7" x14ac:dyDescent="0.25">
      <c r="B106" s="3">
        <v>86.57</v>
      </c>
      <c r="C106">
        <v>103.29</v>
      </c>
      <c r="D106">
        <v>82.37</v>
      </c>
      <c r="E106">
        <v>132.19</v>
      </c>
      <c r="F106">
        <v>126.39</v>
      </c>
      <c r="G106">
        <v>104.24</v>
      </c>
    </row>
    <row r="107" spans="2:7" x14ac:dyDescent="0.25">
      <c r="B107" s="3">
        <v>82.87</v>
      </c>
      <c r="C107">
        <v>111.45</v>
      </c>
      <c r="D107">
        <v>105.58</v>
      </c>
      <c r="E107">
        <v>116.06</v>
      </c>
      <c r="F107">
        <v>124.71</v>
      </c>
      <c r="G107">
        <v>126.69</v>
      </c>
    </row>
    <row r="108" spans="2:7" x14ac:dyDescent="0.25">
      <c r="B108" s="3">
        <v>88.69</v>
      </c>
      <c r="C108">
        <v>109.67</v>
      </c>
      <c r="D108">
        <v>87.63</v>
      </c>
      <c r="E108">
        <v>128.6</v>
      </c>
      <c r="F108">
        <v>137.22</v>
      </c>
      <c r="G108">
        <v>126.63</v>
      </c>
    </row>
    <row r="109" spans="2:7" x14ac:dyDescent="0.25">
      <c r="B109" s="3">
        <v>110.33</v>
      </c>
      <c r="C109">
        <v>93.07</v>
      </c>
      <c r="D109">
        <v>106.96</v>
      </c>
      <c r="E109">
        <v>119.96</v>
      </c>
      <c r="F109">
        <v>128.96</v>
      </c>
      <c r="G109">
        <v>130.74</v>
      </c>
    </row>
    <row r="110" spans="2:7" x14ac:dyDescent="0.25">
      <c r="B110" s="3">
        <v>118.73</v>
      </c>
      <c r="C110">
        <v>83.55</v>
      </c>
      <c r="D110">
        <v>92.99</v>
      </c>
      <c r="E110">
        <v>107.81</v>
      </c>
      <c r="F110">
        <v>122.87</v>
      </c>
      <c r="G110">
        <v>122.38</v>
      </c>
    </row>
    <row r="111" spans="2:7" x14ac:dyDescent="0.25">
      <c r="B111" s="3">
        <v>87.08</v>
      </c>
      <c r="C111">
        <v>100.97</v>
      </c>
      <c r="D111">
        <v>107.59</v>
      </c>
      <c r="E111">
        <v>132.68</v>
      </c>
      <c r="F111">
        <v>123.38</v>
      </c>
      <c r="G111">
        <v>129.69</v>
      </c>
    </row>
    <row r="112" spans="2:7" x14ac:dyDescent="0.25">
      <c r="B112" s="3">
        <v>88.5</v>
      </c>
      <c r="C112">
        <v>90.85</v>
      </c>
      <c r="D112">
        <v>96.12</v>
      </c>
      <c r="E112">
        <v>119.71</v>
      </c>
      <c r="F112">
        <v>129.08000000000001</v>
      </c>
      <c r="G112">
        <v>112.7</v>
      </c>
    </row>
    <row r="113" spans="2:7" x14ac:dyDescent="0.25">
      <c r="B113" s="3">
        <v>97.94</v>
      </c>
      <c r="C113">
        <v>93.01</v>
      </c>
      <c r="D113">
        <v>112.35</v>
      </c>
      <c r="E113">
        <v>118.13</v>
      </c>
      <c r="F113">
        <v>107</v>
      </c>
      <c r="G113">
        <v>109.45</v>
      </c>
    </row>
    <row r="114" spans="2:7" x14ac:dyDescent="0.25">
      <c r="B114" s="3">
        <v>98.3</v>
      </c>
      <c r="C114">
        <v>94.48</v>
      </c>
      <c r="D114">
        <v>115.06</v>
      </c>
      <c r="E114">
        <v>131.4</v>
      </c>
      <c r="F114">
        <v>117.35</v>
      </c>
      <c r="G114">
        <v>112.91</v>
      </c>
    </row>
    <row r="115" spans="2:7" x14ac:dyDescent="0.25">
      <c r="B115" s="3">
        <v>111.39</v>
      </c>
      <c r="C115">
        <v>97.12</v>
      </c>
      <c r="D115">
        <v>101.1</v>
      </c>
      <c r="E115">
        <v>117.57</v>
      </c>
      <c r="F115">
        <v>120.72</v>
      </c>
      <c r="G115">
        <v>124.63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workbookViewId="0"/>
  </sheetViews>
  <sheetFormatPr defaultRowHeight="15" x14ac:dyDescent="0.25"/>
  <cols>
    <col min="1" max="1" width="9.85546875" bestFit="1" customWidth="1"/>
    <col min="2" max="2" width="9.28515625" bestFit="1" customWidth="1"/>
  </cols>
  <sheetData>
    <row r="1" spans="1:2" x14ac:dyDescent="0.25">
      <c r="A1" s="1" t="s">
        <v>30</v>
      </c>
    </row>
    <row r="2" spans="1:2" x14ac:dyDescent="0.25">
      <c r="A2" s="1" t="s">
        <v>2</v>
      </c>
    </row>
    <row r="3" spans="1:2" x14ac:dyDescent="0.25">
      <c r="A3" s="1" t="s">
        <v>3</v>
      </c>
    </row>
    <row r="4" spans="1:2" x14ac:dyDescent="0.25">
      <c r="A4" s="1" t="s">
        <v>23</v>
      </c>
    </row>
    <row r="5" spans="1:2" x14ac:dyDescent="0.25">
      <c r="A5" s="1" t="s">
        <v>33</v>
      </c>
    </row>
    <row r="6" spans="1:2" x14ac:dyDescent="0.25">
      <c r="A6" s="1" t="s">
        <v>4</v>
      </c>
    </row>
    <row r="10" spans="1:2" x14ac:dyDescent="0.25">
      <c r="A10" s="4" t="s">
        <v>0</v>
      </c>
      <c r="B10" s="4" t="s">
        <v>1</v>
      </c>
    </row>
    <row r="11" spans="1:2" x14ac:dyDescent="0.25">
      <c r="A11" s="5">
        <f>598-(200)</f>
        <v>398</v>
      </c>
      <c r="B11" s="5">
        <f>601.6-(200)</f>
        <v>401.6</v>
      </c>
    </row>
    <row r="12" spans="1:2" x14ac:dyDescent="0.25">
      <c r="A12" s="5">
        <f>599.8-(200)</f>
        <v>399.79999999999995</v>
      </c>
      <c r="B12" s="5">
        <f>600.4-(200)</f>
        <v>400.4</v>
      </c>
    </row>
    <row r="13" spans="1:2" x14ac:dyDescent="0.25">
      <c r="A13" s="5">
        <f>600-(200)</f>
        <v>400</v>
      </c>
      <c r="B13" s="5">
        <f>598.4-(200)</f>
        <v>398.4</v>
      </c>
    </row>
    <row r="14" spans="1:2" x14ac:dyDescent="0.25">
      <c r="A14" s="5">
        <f>599.8-(200)</f>
        <v>399.79999999999995</v>
      </c>
      <c r="B14" s="5">
        <f>600-(200)</f>
        <v>400</v>
      </c>
    </row>
    <row r="15" spans="1:2" x14ac:dyDescent="0.25">
      <c r="A15" s="5">
        <f>600-(200)</f>
        <v>400</v>
      </c>
      <c r="B15" s="5">
        <f>596.8-(200)</f>
        <v>396.79999999999995</v>
      </c>
    </row>
    <row r="16" spans="1:2" x14ac:dyDescent="0.25">
      <c r="A16" s="5">
        <f>600-(200)</f>
        <v>400</v>
      </c>
      <c r="B16" s="5">
        <f>602.8-(200)</f>
        <v>402.79999999999995</v>
      </c>
    </row>
    <row r="17" spans="1:2" x14ac:dyDescent="0.25">
      <c r="A17" s="5">
        <f>598.8-(200)</f>
        <v>398.79999999999995</v>
      </c>
      <c r="B17" s="5">
        <f>600.8-(200)</f>
        <v>400.79999999999995</v>
      </c>
    </row>
    <row r="18" spans="1:2" x14ac:dyDescent="0.25">
      <c r="A18" s="5">
        <f>598.2-(200)</f>
        <v>398.20000000000005</v>
      </c>
      <c r="B18" s="5">
        <f>603.6-(200)</f>
        <v>403.6</v>
      </c>
    </row>
    <row r="19" spans="1:2" x14ac:dyDescent="0.25">
      <c r="A19" s="5">
        <f>599.4-(200)</f>
        <v>399.4</v>
      </c>
      <c r="B19" s="5">
        <f>604.2-(200)</f>
        <v>404.20000000000005</v>
      </c>
    </row>
    <row r="20" spans="1:2" x14ac:dyDescent="0.25">
      <c r="A20" s="5">
        <f>599.6-(200)</f>
        <v>399.6</v>
      </c>
      <c r="B20" s="5">
        <f>602.4-(200)</f>
        <v>402.4</v>
      </c>
    </row>
    <row r="21" spans="1:2" x14ac:dyDescent="0.25">
      <c r="A21" s="5">
        <f>599.4-(200)</f>
        <v>399.4</v>
      </c>
      <c r="B21" s="5">
        <f>598.4-(200)</f>
        <v>398.4</v>
      </c>
    </row>
    <row r="22" spans="1:2" x14ac:dyDescent="0.25">
      <c r="A22" s="5">
        <f>599.4-(200)</f>
        <v>399.4</v>
      </c>
      <c r="B22" s="5">
        <f>599.6-(200)</f>
        <v>399.6</v>
      </c>
    </row>
    <row r="23" spans="1:2" x14ac:dyDescent="0.25">
      <c r="A23" s="5">
        <f>600-(200)</f>
        <v>400</v>
      </c>
      <c r="B23" s="5">
        <f>603.4-(200)</f>
        <v>403.4</v>
      </c>
    </row>
    <row r="24" spans="1:2" x14ac:dyDescent="0.25">
      <c r="A24" s="5">
        <f>598.8-(200)</f>
        <v>398.79999999999995</v>
      </c>
      <c r="B24" s="5">
        <f>600.6-(200)</f>
        <v>400.6</v>
      </c>
    </row>
    <row r="25" spans="1:2" x14ac:dyDescent="0.25">
      <c r="A25" s="5">
        <f>599.2-(200)</f>
        <v>399.20000000000005</v>
      </c>
      <c r="B25" s="5">
        <f>598.4-(200)</f>
        <v>398.4</v>
      </c>
    </row>
    <row r="26" spans="1:2" x14ac:dyDescent="0.25">
      <c r="A26" s="5">
        <f>599.4-(200)</f>
        <v>399.4</v>
      </c>
      <c r="B26" s="5">
        <f>598.2-(200)</f>
        <v>398.20000000000005</v>
      </c>
    </row>
    <row r="27" spans="1:2" x14ac:dyDescent="0.25">
      <c r="A27" s="5">
        <f>599.6-(200)</f>
        <v>399.6</v>
      </c>
      <c r="B27" s="5">
        <f>602-(200)</f>
        <v>402</v>
      </c>
    </row>
    <row r="28" spans="1:2" x14ac:dyDescent="0.25">
      <c r="A28" s="5">
        <f>599-(200)</f>
        <v>399</v>
      </c>
      <c r="B28" s="5">
        <f>599.4-(200)</f>
        <v>399.4</v>
      </c>
    </row>
    <row r="29" spans="1:2" x14ac:dyDescent="0.25">
      <c r="A29" s="5">
        <f>599.2-(200)</f>
        <v>399.20000000000005</v>
      </c>
      <c r="B29" s="5">
        <f>599.4-(200)</f>
        <v>399.4</v>
      </c>
    </row>
    <row r="30" spans="1:2" x14ac:dyDescent="0.25">
      <c r="A30" s="5">
        <f>600.6-(200)</f>
        <v>400.6</v>
      </c>
      <c r="B30" s="5">
        <f>600.8-(200)</f>
        <v>400.79999999999995</v>
      </c>
    </row>
    <row r="31" spans="1:2" x14ac:dyDescent="0.25">
      <c r="A31" s="5">
        <f>598.8-(200)</f>
        <v>398.79999999999995</v>
      </c>
      <c r="B31" s="5">
        <f>600.8-(200)</f>
        <v>400.79999999999995</v>
      </c>
    </row>
    <row r="32" spans="1:2" x14ac:dyDescent="0.25">
      <c r="A32" s="5">
        <f>598.8-(200)</f>
        <v>398.79999999999995</v>
      </c>
      <c r="B32" s="5">
        <f>598.6-(200)</f>
        <v>398.6</v>
      </c>
    </row>
    <row r="33" spans="1:2" x14ac:dyDescent="0.25">
      <c r="A33" s="5">
        <f>599.8-(200)</f>
        <v>399.79999999999995</v>
      </c>
      <c r="B33" s="5">
        <f>600-(200)</f>
        <v>400</v>
      </c>
    </row>
    <row r="34" spans="1:2" x14ac:dyDescent="0.25">
      <c r="A34" s="5">
        <f>599.2-(200)</f>
        <v>399.20000000000005</v>
      </c>
      <c r="B34" s="5">
        <f>600.4-(200)</f>
        <v>400.4</v>
      </c>
    </row>
    <row r="35" spans="1:2" x14ac:dyDescent="0.25">
      <c r="A35" s="5">
        <f>599.4-(200)</f>
        <v>399.4</v>
      </c>
      <c r="B35" s="5">
        <f>600.8-(200)</f>
        <v>400.79999999999995</v>
      </c>
    </row>
    <row r="36" spans="1:2" x14ac:dyDescent="0.25">
      <c r="A36" s="5">
        <f>600-(200)</f>
        <v>400</v>
      </c>
      <c r="B36" s="5">
        <f>600.8-(200)</f>
        <v>400.79999999999995</v>
      </c>
    </row>
    <row r="37" spans="1:2" x14ac:dyDescent="0.25">
      <c r="A37" s="5">
        <f>600.2-(200)</f>
        <v>400.20000000000005</v>
      </c>
      <c r="B37" s="5">
        <f>597.2-(200)</f>
        <v>397.20000000000005</v>
      </c>
    </row>
    <row r="38" spans="1:2" x14ac:dyDescent="0.25">
      <c r="A38" s="5">
        <f>600.2-(200)</f>
        <v>400.20000000000005</v>
      </c>
      <c r="B38" s="5">
        <f>600.4-(200)</f>
        <v>400.4</v>
      </c>
    </row>
    <row r="39" spans="1:2" x14ac:dyDescent="0.25">
      <c r="A39" s="5">
        <f>599.6-(200)</f>
        <v>399.6</v>
      </c>
      <c r="B39" s="5">
        <f>599.8-(200)</f>
        <v>399.79999999999995</v>
      </c>
    </row>
    <row r="40" spans="1:2" x14ac:dyDescent="0.25">
      <c r="A40" s="5">
        <f>599-(200)</f>
        <v>399</v>
      </c>
      <c r="B40" s="5">
        <f>596.4-(200)</f>
        <v>396.4</v>
      </c>
    </row>
    <row r="41" spans="1:2" x14ac:dyDescent="0.25">
      <c r="A41" s="5">
        <f>599-(200)</f>
        <v>399</v>
      </c>
      <c r="B41" s="5">
        <f>600.4-(200)</f>
        <v>400.4</v>
      </c>
    </row>
    <row r="42" spans="1:2" x14ac:dyDescent="0.25">
      <c r="A42" s="5">
        <f>599.8-(200)</f>
        <v>399.79999999999995</v>
      </c>
      <c r="B42" s="5">
        <f>598.2-(200)</f>
        <v>398.20000000000005</v>
      </c>
    </row>
    <row r="43" spans="1:2" x14ac:dyDescent="0.25">
      <c r="A43" s="5">
        <f>600.8-(200)</f>
        <v>400.79999999999995</v>
      </c>
      <c r="B43" s="5">
        <f>598.6-(200)</f>
        <v>398.6</v>
      </c>
    </row>
    <row r="44" spans="1:2" x14ac:dyDescent="0.25">
      <c r="A44" s="5">
        <f>598.8-(200)</f>
        <v>398.79999999999995</v>
      </c>
      <c r="B44" s="5">
        <f>599.6-(200)</f>
        <v>399.6</v>
      </c>
    </row>
    <row r="45" spans="1:2" x14ac:dyDescent="0.25">
      <c r="A45" s="5">
        <f>598.2-(200)</f>
        <v>398.20000000000005</v>
      </c>
      <c r="B45" s="5">
        <f>599-(200)</f>
        <v>399</v>
      </c>
    </row>
    <row r="46" spans="1:2" x14ac:dyDescent="0.25">
      <c r="A46" s="5">
        <f>600-(200)</f>
        <v>400</v>
      </c>
      <c r="B46" s="5">
        <f>598.2-(200)</f>
        <v>398.20000000000005</v>
      </c>
    </row>
    <row r="47" spans="1:2" x14ac:dyDescent="0.25">
      <c r="A47" s="5">
        <f>599.2-(200)</f>
        <v>399.20000000000005</v>
      </c>
      <c r="B47" s="5">
        <f>599.4-(200)</f>
        <v>399.4</v>
      </c>
    </row>
    <row r="48" spans="1:2" x14ac:dyDescent="0.25">
      <c r="A48" s="5">
        <f>599.8-(200)</f>
        <v>399.79999999999995</v>
      </c>
      <c r="B48" s="5">
        <f>599.4-(200)</f>
        <v>399.4</v>
      </c>
    </row>
    <row r="49" spans="1:2" x14ac:dyDescent="0.25">
      <c r="A49" s="5">
        <f>601.2-(200)</f>
        <v>401.20000000000005</v>
      </c>
      <c r="B49" s="5">
        <f>600.2-(200)</f>
        <v>400.20000000000005</v>
      </c>
    </row>
    <row r="50" spans="1:2" x14ac:dyDescent="0.25">
      <c r="A50" s="5">
        <f>600.4-(200)</f>
        <v>400.4</v>
      </c>
      <c r="B50" s="5">
        <f>599-(200)</f>
        <v>399</v>
      </c>
    </row>
    <row r="51" spans="1:2" x14ac:dyDescent="0.25">
      <c r="A51" s="5">
        <f>600.2-(200)</f>
        <v>400.20000000000005</v>
      </c>
      <c r="B51" s="5">
        <f>599.4-(200)</f>
        <v>399.4</v>
      </c>
    </row>
    <row r="52" spans="1:2" x14ac:dyDescent="0.25">
      <c r="A52" s="5">
        <f>599.6-(200)</f>
        <v>399.6</v>
      </c>
      <c r="B52" s="5">
        <f>598-(200)</f>
        <v>398</v>
      </c>
    </row>
    <row r="53" spans="1:2" x14ac:dyDescent="0.25">
      <c r="A53" s="5">
        <f>599.6-(200)</f>
        <v>399.6</v>
      </c>
      <c r="B53" s="5">
        <f>597.6-(200)</f>
        <v>397.6</v>
      </c>
    </row>
    <row r="54" spans="1:2" x14ac:dyDescent="0.25">
      <c r="A54" s="5">
        <f>599.6-(200)</f>
        <v>399.6</v>
      </c>
      <c r="B54" s="5">
        <f>598-(200)</f>
        <v>398</v>
      </c>
    </row>
    <row r="55" spans="1:2" x14ac:dyDescent="0.25">
      <c r="A55" s="5">
        <f>600.2-(200)</f>
        <v>400.20000000000005</v>
      </c>
      <c r="B55" s="5">
        <f>597.6-(200)</f>
        <v>397.6</v>
      </c>
    </row>
    <row r="56" spans="1:2" x14ac:dyDescent="0.25">
      <c r="A56" s="5">
        <f>599.2-(200)</f>
        <v>399.20000000000005</v>
      </c>
      <c r="B56" s="5">
        <f>601.2-(200)</f>
        <v>401.20000000000005</v>
      </c>
    </row>
    <row r="57" spans="1:2" x14ac:dyDescent="0.25">
      <c r="A57" s="5">
        <f>599-(200)</f>
        <v>399</v>
      </c>
      <c r="B57" s="5">
        <f>599-(200)</f>
        <v>399</v>
      </c>
    </row>
    <row r="58" spans="1:2" x14ac:dyDescent="0.25">
      <c r="A58" s="5">
        <f>599.6-(200)</f>
        <v>399.6</v>
      </c>
      <c r="B58" s="5">
        <f>600.4-(200)</f>
        <v>400.4</v>
      </c>
    </row>
    <row r="59" spans="1:2" x14ac:dyDescent="0.25">
      <c r="A59" s="5">
        <f>600.4-(200)</f>
        <v>400.4</v>
      </c>
      <c r="B59" s="5">
        <f>600.6-(200)</f>
        <v>400.6</v>
      </c>
    </row>
    <row r="60" spans="1:2" x14ac:dyDescent="0.25">
      <c r="A60" s="5">
        <f>600-(200)</f>
        <v>400</v>
      </c>
      <c r="B60" s="5">
        <f>599-(200)</f>
        <v>399</v>
      </c>
    </row>
    <row r="61" spans="1:2" x14ac:dyDescent="0.25">
      <c r="A61" s="5">
        <f>599-(200)</f>
        <v>399</v>
      </c>
      <c r="B61" s="5">
        <f>602.2-(200)</f>
        <v>402.20000000000005</v>
      </c>
    </row>
    <row r="62" spans="1:2" x14ac:dyDescent="0.25">
      <c r="A62" s="5">
        <f>599.6-(200)</f>
        <v>399.6</v>
      </c>
      <c r="B62" s="5">
        <f>599.8-(200)</f>
        <v>399.79999999999995</v>
      </c>
    </row>
    <row r="63" spans="1:2" x14ac:dyDescent="0.25">
      <c r="A63" s="5">
        <f>599.4-(200)</f>
        <v>399.4</v>
      </c>
      <c r="B63" s="5">
        <f>599.8-(200)</f>
        <v>399.79999999999995</v>
      </c>
    </row>
    <row r="64" spans="1:2" x14ac:dyDescent="0.25">
      <c r="A64" s="5">
        <f>599.2-(200)</f>
        <v>399.20000000000005</v>
      </c>
      <c r="B64" s="5">
        <f>601-(200)</f>
        <v>401</v>
      </c>
    </row>
    <row r="65" spans="1:2" x14ac:dyDescent="0.25">
      <c r="A65" s="5">
        <f>597.8-(200)</f>
        <v>397.79999999999995</v>
      </c>
      <c r="B65" s="5">
        <f>601.6-(200)</f>
        <v>401.6</v>
      </c>
    </row>
    <row r="66" spans="1:2" x14ac:dyDescent="0.25">
      <c r="A66" s="5">
        <f>600.4-(200)</f>
        <v>400.4</v>
      </c>
      <c r="B66" s="5">
        <f>601.6-(200)</f>
        <v>401.6</v>
      </c>
    </row>
    <row r="67" spans="1:2" x14ac:dyDescent="0.25">
      <c r="A67" s="5">
        <f>599.6-(200)</f>
        <v>399.6</v>
      </c>
      <c r="B67" s="5">
        <f>600.2-(200)</f>
        <v>400.20000000000005</v>
      </c>
    </row>
    <row r="68" spans="1:2" x14ac:dyDescent="0.25">
      <c r="A68" s="5">
        <f>600-(200)</f>
        <v>400</v>
      </c>
      <c r="B68" s="5">
        <f>601.8-(200)</f>
        <v>401.79999999999995</v>
      </c>
    </row>
    <row r="69" spans="1:2" x14ac:dyDescent="0.25">
      <c r="A69" s="5">
        <f>600.8-(200)</f>
        <v>400.79999999999995</v>
      </c>
      <c r="B69" s="5">
        <f>601.2-(200)</f>
        <v>401.20000000000005</v>
      </c>
    </row>
    <row r="70" spans="1:2" x14ac:dyDescent="0.25">
      <c r="A70" s="5">
        <f>600.4-(200)</f>
        <v>400.4</v>
      </c>
      <c r="B70" s="5">
        <f>597.6-(200)</f>
        <v>397.6</v>
      </c>
    </row>
    <row r="71" spans="1:2" x14ac:dyDescent="0.25">
      <c r="A71" s="5">
        <f>599.4-(200)</f>
        <v>399.4</v>
      </c>
      <c r="B71" s="5">
        <f>599.8-(200)</f>
        <v>399.79999999999995</v>
      </c>
    </row>
    <row r="72" spans="1:2" x14ac:dyDescent="0.25">
      <c r="A72" s="5">
        <f>599-(200)</f>
        <v>399</v>
      </c>
      <c r="B72" s="5">
        <f>602.8-(200)</f>
        <v>402.79999999999995</v>
      </c>
    </row>
    <row r="73" spans="1:2" x14ac:dyDescent="0.25">
      <c r="A73" s="5">
        <f>598.4-(200)</f>
        <v>398.4</v>
      </c>
      <c r="B73" s="5">
        <f>600-(200)</f>
        <v>400</v>
      </c>
    </row>
    <row r="74" spans="1:2" x14ac:dyDescent="0.25">
      <c r="A74" s="5">
        <f>599-(200)</f>
        <v>399</v>
      </c>
      <c r="B74" s="5">
        <f>599.6-(200)</f>
        <v>399.6</v>
      </c>
    </row>
    <row r="75" spans="1:2" x14ac:dyDescent="0.25">
      <c r="A75" s="5">
        <f>599.6-(200)</f>
        <v>399.6</v>
      </c>
      <c r="B75" s="5">
        <f>602.2-(200)</f>
        <v>402.20000000000005</v>
      </c>
    </row>
    <row r="76" spans="1:2" x14ac:dyDescent="0.25">
      <c r="A76" s="5">
        <f>598.8-(200)</f>
        <v>398.79999999999995</v>
      </c>
      <c r="B76" s="5">
        <f>603.8-(200)</f>
        <v>403.79999999999995</v>
      </c>
    </row>
    <row r="77" spans="1:2" x14ac:dyDescent="0.25">
      <c r="A77" s="5">
        <f>599.2-(200)</f>
        <v>399.20000000000005</v>
      </c>
      <c r="B77" s="5">
        <f>603.6-(200)</f>
        <v>403.6</v>
      </c>
    </row>
    <row r="78" spans="1:2" x14ac:dyDescent="0.25">
      <c r="A78" s="5">
        <f>599.6-(200)</f>
        <v>399.6</v>
      </c>
      <c r="B78" s="5">
        <f>601.8-(200)</f>
        <v>401.79999999999995</v>
      </c>
    </row>
    <row r="79" spans="1:2" x14ac:dyDescent="0.25">
      <c r="A79" s="5">
        <f>598.6-(200)</f>
        <v>398.6</v>
      </c>
      <c r="B79" s="5">
        <f>602-(200)</f>
        <v>402</v>
      </c>
    </row>
    <row r="80" spans="1:2" x14ac:dyDescent="0.25">
      <c r="A80" s="5">
        <f>599.8-(200)</f>
        <v>399.79999999999995</v>
      </c>
      <c r="B80" s="5">
        <f>603.6-(200)</f>
        <v>403.6</v>
      </c>
    </row>
    <row r="81" spans="1:2" x14ac:dyDescent="0.25">
      <c r="A81" s="5">
        <f>599.6-(200)</f>
        <v>399.6</v>
      </c>
      <c r="B81" s="5">
        <f>600.8-(200)</f>
        <v>400.79999999999995</v>
      </c>
    </row>
    <row r="82" spans="1:2" x14ac:dyDescent="0.25">
      <c r="A82" s="5">
        <f>599.2-(200)</f>
        <v>399.20000000000005</v>
      </c>
      <c r="B82" s="5">
        <f>600.2-(200)</f>
        <v>400.20000000000005</v>
      </c>
    </row>
    <row r="83" spans="1:2" x14ac:dyDescent="0.25">
      <c r="A83" s="5">
        <f>599.6-(200)</f>
        <v>399.6</v>
      </c>
      <c r="B83" s="5">
        <f>600.4-(200)</f>
        <v>400.4</v>
      </c>
    </row>
    <row r="84" spans="1:2" x14ac:dyDescent="0.25">
      <c r="A84" s="5">
        <f>600.2-(200)</f>
        <v>400.20000000000005</v>
      </c>
      <c r="B84" s="5">
        <f>600.2-(200)</f>
        <v>400.20000000000005</v>
      </c>
    </row>
    <row r="85" spans="1:2" x14ac:dyDescent="0.25">
      <c r="A85" s="5">
        <f>599.8-(200)</f>
        <v>399.79999999999995</v>
      </c>
      <c r="B85" s="5">
        <f>602.2-(200)</f>
        <v>402.20000000000005</v>
      </c>
    </row>
    <row r="86" spans="1:2" x14ac:dyDescent="0.25">
      <c r="A86" s="5">
        <f>599.6-(200)</f>
        <v>399.6</v>
      </c>
      <c r="B86" s="5">
        <f>598-(200)</f>
        <v>398</v>
      </c>
    </row>
    <row r="87" spans="1:2" x14ac:dyDescent="0.25">
      <c r="A87" s="5">
        <f>600-(200)</f>
        <v>400</v>
      </c>
      <c r="B87" s="5">
        <f>598.4-(200)</f>
        <v>398.4</v>
      </c>
    </row>
    <row r="88" spans="1:2" x14ac:dyDescent="0.25">
      <c r="A88" s="5">
        <f>599.6-(200)</f>
        <v>399.6</v>
      </c>
      <c r="B88" s="5">
        <f>600.8-(200)</f>
        <v>400.79999999999995</v>
      </c>
    </row>
    <row r="89" spans="1:2" x14ac:dyDescent="0.25">
      <c r="A89" s="5">
        <f>599.2-(200)</f>
        <v>399.20000000000005</v>
      </c>
      <c r="B89" s="5">
        <f>602.8-(200)</f>
        <v>402.79999999999995</v>
      </c>
    </row>
    <row r="90" spans="1:2" x14ac:dyDescent="0.25">
      <c r="A90" s="5">
        <f>598.6-(200)</f>
        <v>398.6</v>
      </c>
      <c r="B90" s="5">
        <f>597.6-(200)</f>
        <v>397.6</v>
      </c>
    </row>
    <row r="91" spans="1:2" x14ac:dyDescent="0.25">
      <c r="A91" s="5">
        <f>599.6-(200)</f>
        <v>399.6</v>
      </c>
      <c r="B91" s="5">
        <f>601.6-(200)</f>
        <v>401.6</v>
      </c>
    </row>
    <row r="92" spans="1:2" x14ac:dyDescent="0.25">
      <c r="A92" s="5">
        <f>601.2-(200)</f>
        <v>401.20000000000005</v>
      </c>
      <c r="B92" s="5">
        <f>603.4-(200)</f>
        <v>403.4</v>
      </c>
    </row>
    <row r="93" spans="1:2" x14ac:dyDescent="0.25">
      <c r="A93" s="5">
        <f>599.6-(200)</f>
        <v>399.6</v>
      </c>
      <c r="B93" s="5">
        <f>597-(200)</f>
        <v>397</v>
      </c>
    </row>
    <row r="94" spans="1:2" x14ac:dyDescent="0.25">
      <c r="A94" s="5">
        <f>600.2-(200)</f>
        <v>400.20000000000005</v>
      </c>
      <c r="B94" s="5">
        <f>599.8-(200)</f>
        <v>399.79999999999995</v>
      </c>
    </row>
    <row r="95" spans="1:2" x14ac:dyDescent="0.25">
      <c r="A95" s="5">
        <f>600-(200)</f>
        <v>400</v>
      </c>
      <c r="B95" s="5">
        <f>597.8-(200)</f>
        <v>397.79999999999995</v>
      </c>
    </row>
    <row r="96" spans="1:2" x14ac:dyDescent="0.25">
      <c r="A96" s="5">
        <f>600-(200)</f>
        <v>400</v>
      </c>
      <c r="B96" s="5">
        <f>602.4-(200)</f>
        <v>402.4</v>
      </c>
    </row>
    <row r="97" spans="1:2" x14ac:dyDescent="0.25">
      <c r="A97" s="5">
        <f>599.4-(200)</f>
        <v>399.4</v>
      </c>
      <c r="B97" s="5">
        <f>602.2-(200)</f>
        <v>402.20000000000005</v>
      </c>
    </row>
    <row r="98" spans="1:2" x14ac:dyDescent="0.25">
      <c r="A98" s="5">
        <f>599.8-(200)</f>
        <v>399.79999999999995</v>
      </c>
      <c r="B98" s="5">
        <f>600.6-(200)</f>
        <v>400.6</v>
      </c>
    </row>
    <row r="99" spans="1:2" x14ac:dyDescent="0.25">
      <c r="A99" s="5">
        <f>599.2-(200)</f>
        <v>399.20000000000005</v>
      </c>
      <c r="B99" s="5">
        <f>596.2-(200)</f>
        <v>396.20000000000005</v>
      </c>
    </row>
    <row r="100" spans="1:2" x14ac:dyDescent="0.25">
      <c r="A100" s="5">
        <f>599.6-(200)</f>
        <v>399.6</v>
      </c>
      <c r="B100" s="5">
        <f>602.4-(200)</f>
        <v>402.4</v>
      </c>
    </row>
    <row r="101" spans="1:2" x14ac:dyDescent="0.25">
      <c r="A101" s="5">
        <f>599.4-(200)</f>
        <v>399.4</v>
      </c>
      <c r="B101" s="5">
        <f>601.4-(200)</f>
        <v>401.4</v>
      </c>
    </row>
    <row r="102" spans="1:2" x14ac:dyDescent="0.25">
      <c r="A102" s="5">
        <f>600-(200)</f>
        <v>400</v>
      </c>
      <c r="B102" s="5">
        <f>599.2-(200)</f>
        <v>399.20000000000005</v>
      </c>
    </row>
    <row r="103" spans="1:2" x14ac:dyDescent="0.25">
      <c r="A103" s="5">
        <f>600-(200)</f>
        <v>400</v>
      </c>
      <c r="B103" s="5">
        <f>601.6-(200)</f>
        <v>401.6</v>
      </c>
    </row>
    <row r="104" spans="1:2" x14ac:dyDescent="0.25">
      <c r="A104" s="5">
        <f>599.2-(200)</f>
        <v>399.20000000000005</v>
      </c>
      <c r="B104" s="5">
        <f>600.4-(200)</f>
        <v>400.4</v>
      </c>
    </row>
    <row r="105" spans="1:2" x14ac:dyDescent="0.25">
      <c r="A105" s="5">
        <f>599.4-(200)</f>
        <v>399.4</v>
      </c>
      <c r="B105" s="5">
        <f>598-(200)</f>
        <v>398</v>
      </c>
    </row>
    <row r="106" spans="1:2" x14ac:dyDescent="0.25">
      <c r="A106" s="5">
        <f>599.6-(200)</f>
        <v>399.6</v>
      </c>
      <c r="B106" s="5">
        <f>601.2-(200)</f>
        <v>401.20000000000005</v>
      </c>
    </row>
    <row r="107" spans="1:2" x14ac:dyDescent="0.25">
      <c r="A107" s="5">
        <f>599.8-(200)</f>
        <v>399.79999999999995</v>
      </c>
      <c r="B107" s="5">
        <f>604.2-(200)</f>
        <v>404.20000000000005</v>
      </c>
    </row>
    <row r="108" spans="1:2" x14ac:dyDescent="0.25">
      <c r="A108" s="5">
        <f>599-(200)</f>
        <v>399</v>
      </c>
      <c r="B108" s="5">
        <f>600.2-(200)</f>
        <v>400.20000000000005</v>
      </c>
    </row>
    <row r="109" spans="1:2" x14ac:dyDescent="0.25">
      <c r="A109" s="5">
        <f>599.6-(200)</f>
        <v>399.6</v>
      </c>
      <c r="B109" s="5">
        <f>600-(200)</f>
        <v>400</v>
      </c>
    </row>
    <row r="110" spans="1:2" x14ac:dyDescent="0.25">
      <c r="A110" s="5">
        <f>599.4-(200)</f>
        <v>399.4</v>
      </c>
      <c r="B110" s="5">
        <f>596.8-(200)</f>
        <v>396.79999999999995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WHMcNumber</vt:lpstr>
      <vt:lpstr>Basic Histogram</vt:lpstr>
      <vt:lpstr>Multiple Histograms</vt:lpstr>
      <vt:lpstr>Group Histogram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bill_000</dc:creator>
  <cp:lastModifiedBy>Bill</cp:lastModifiedBy>
  <dcterms:created xsi:type="dcterms:W3CDTF">2014-03-04T18:51:12Z</dcterms:created>
  <dcterms:modified xsi:type="dcterms:W3CDTF">2019-01-31T19:31:23Z</dcterms:modified>
</cp:coreProperties>
</file>