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190" firstSheet="2" activeTab="2"/>
  </bookViews>
  <sheets>
    <sheet name="WHMcNumber" sheetId="1" state="hidden" r:id="rId1"/>
    <sheet name="SWPWHMc" sheetId="2" state="hidden" r:id="rId2"/>
    <sheet name="Data" sheetId="3" r:id="rId3"/>
    <sheet name="RangesWP" sheetId="4" state="hidden" r:id="rId4"/>
    <sheet name="AveragesWP" sheetId="5" state="hidden" r:id="rId5"/>
    <sheet name="IndividualsWP" sheetId="6" state="hidden" r:id="rId6"/>
    <sheet name="Averages" sheetId="7" r:id="rId7"/>
    <sheet name="Ranges" sheetId="8" r:id="rId8"/>
    <sheet name="Individuals" sheetId="9" r:id="rId9"/>
    <sheet name="Sheet3" sheetId="10" r:id="rId10"/>
  </sheets>
  <definedNames>
    <definedName name="whmc1">'Data'!$B$2:$F$101</definedName>
    <definedName name="whmc2">'Data'!$G$2:$G$101</definedName>
    <definedName name="whmc3">'Data'!$H$2:$H$101</definedName>
  </definedNames>
  <calcPr fullCalcOnLoad="1"/>
</workbook>
</file>

<file path=xl/sharedStrings.xml><?xml version="1.0" encoding="utf-8"?>
<sst xmlns="http://schemas.openxmlformats.org/spreadsheetml/2006/main" count="54" uniqueCount="32">
  <si>
    <t>Subgroup</t>
  </si>
  <si>
    <t>Sample 1</t>
  </si>
  <si>
    <t>Sample 2</t>
  </si>
  <si>
    <t>Sample 3</t>
  </si>
  <si>
    <t>Sample 4</t>
  </si>
  <si>
    <t>Average</t>
  </si>
  <si>
    <t>Subgroup Average</t>
  </si>
  <si>
    <t>Subgroup Range</t>
  </si>
  <si>
    <t>Stdev</t>
  </si>
  <si>
    <t>Individuals</t>
  </si>
  <si>
    <t>Subgroups</t>
  </si>
  <si>
    <t>Range</t>
  </si>
  <si>
    <t>DO NOT ALTER OR DELETE THIS SHEET.</t>
  </si>
  <si>
    <t>Chart Names</t>
  </si>
  <si>
    <t>Excel Version</t>
  </si>
  <si>
    <t>Cpk</t>
  </si>
  <si>
    <t>whmc1</t>
  </si>
  <si>
    <t/>
  </si>
  <si>
    <t>13</t>
  </si>
  <si>
    <t>Sample 5</t>
  </si>
  <si>
    <t>$B$2:$F$101</t>
  </si>
  <si>
    <t>whmc2</t>
  </si>
  <si>
    <t>$G$2:$G$101</t>
  </si>
  <si>
    <t>whmc3</t>
  </si>
  <si>
    <t>$H$2:$H$101</t>
  </si>
  <si>
    <t>14</t>
  </si>
  <si>
    <t>For n = 5</t>
  </si>
  <si>
    <t>d2</t>
  </si>
  <si>
    <t>d3</t>
  </si>
  <si>
    <t>UCL</t>
  </si>
  <si>
    <t>LCL</t>
  </si>
  <si>
    <t>Averages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</si>
</sst>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.75"/>
      <name val="Arial"/>
      <family val="2"/>
    </font>
    <font>
      <sz val="21.5"/>
      <name val="Arial"/>
      <family val="2"/>
    </font>
    <font>
      <sz val="8"/>
      <name val="Arial"/>
      <family val="2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92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AveragesWP!$A$1:$A$31</c:f>
              <c:numCache>
                <c:ptCount val="31"/>
                <c:pt idx="0">
                  <c:v>89.34</c:v>
                </c:pt>
                <c:pt idx="1">
                  <c:v>89.34</c:v>
                </c:pt>
                <c:pt idx="2">
                  <c:v>91.42</c:v>
                </c:pt>
                <c:pt idx="3">
                  <c:v>91.42</c:v>
                </c:pt>
                <c:pt idx="4">
                  <c:v>91.42</c:v>
                </c:pt>
                <c:pt idx="5">
                  <c:v>93.5</c:v>
                </c:pt>
                <c:pt idx="6">
                  <c:v>93.5</c:v>
                </c:pt>
                <c:pt idx="7">
                  <c:v>93.5</c:v>
                </c:pt>
                <c:pt idx="8">
                  <c:v>95.58</c:v>
                </c:pt>
                <c:pt idx="9">
                  <c:v>95.58</c:v>
                </c:pt>
                <c:pt idx="10">
                  <c:v>95.58</c:v>
                </c:pt>
                <c:pt idx="11">
                  <c:v>97.66</c:v>
                </c:pt>
                <c:pt idx="12">
                  <c:v>97.66</c:v>
                </c:pt>
                <c:pt idx="13">
                  <c:v>97.66</c:v>
                </c:pt>
                <c:pt idx="14">
                  <c:v>99.74</c:v>
                </c:pt>
                <c:pt idx="15">
                  <c:v>99.74</c:v>
                </c:pt>
                <c:pt idx="16">
                  <c:v>99.74</c:v>
                </c:pt>
                <c:pt idx="17">
                  <c:v>101.82</c:v>
                </c:pt>
                <c:pt idx="18">
                  <c:v>101.82</c:v>
                </c:pt>
                <c:pt idx="19">
                  <c:v>101.82</c:v>
                </c:pt>
                <c:pt idx="20">
                  <c:v>103.9</c:v>
                </c:pt>
                <c:pt idx="21">
                  <c:v>103.9</c:v>
                </c:pt>
                <c:pt idx="22">
                  <c:v>103.9</c:v>
                </c:pt>
                <c:pt idx="23">
                  <c:v>105.98</c:v>
                </c:pt>
                <c:pt idx="24">
                  <c:v>105.98</c:v>
                </c:pt>
                <c:pt idx="25">
                  <c:v>105.98</c:v>
                </c:pt>
                <c:pt idx="26">
                  <c:v>108.06</c:v>
                </c:pt>
                <c:pt idx="27">
                  <c:v>108.06</c:v>
                </c:pt>
                <c:pt idx="28">
                  <c:v>108.06</c:v>
                </c:pt>
                <c:pt idx="29">
                  <c:v>110.14</c:v>
                </c:pt>
                <c:pt idx="30">
                  <c:v>110.14</c:v>
                </c:pt>
              </c:numCache>
            </c:numRef>
          </c:xVal>
          <c:yVal>
            <c:numRef>
              <c:f>AveragesWP!$B$1:$B$31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17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13</c:v>
                </c:pt>
                <c:pt idx="12">
                  <c:v>0</c:v>
                </c:pt>
                <c:pt idx="13">
                  <c:v>15</c:v>
                </c:pt>
                <c:pt idx="14">
                  <c:v>15</c:v>
                </c:pt>
                <c:pt idx="15">
                  <c:v>0</c:v>
                </c:pt>
                <c:pt idx="16">
                  <c:v>15</c:v>
                </c:pt>
                <c:pt idx="17">
                  <c:v>15</c:v>
                </c:pt>
                <c:pt idx="18">
                  <c:v>0</c:v>
                </c:pt>
                <c:pt idx="19">
                  <c:v>15</c:v>
                </c:pt>
                <c:pt idx="20">
                  <c:v>15</c:v>
                </c:pt>
                <c:pt idx="21">
                  <c:v>0</c:v>
                </c:pt>
                <c:pt idx="22">
                  <c:v>10</c:v>
                </c:pt>
                <c:pt idx="23">
                  <c:v>10</c:v>
                </c:pt>
                <c:pt idx="24">
                  <c:v>0</c:v>
                </c:pt>
                <c:pt idx="25">
                  <c:v>6</c:v>
                </c:pt>
                <c:pt idx="26">
                  <c:v>6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AveragesWP!$C$1:$C$100</c:f>
              <c:numCache>
                <c:ptCount val="100"/>
                <c:pt idx="0">
                  <c:v>85.84312808940466</c:v>
                </c:pt>
                <c:pt idx="1">
                  <c:v>86.12176552761656</c:v>
                </c:pt>
                <c:pt idx="2">
                  <c:v>86.40040296582848</c:v>
                </c:pt>
                <c:pt idx="3">
                  <c:v>86.67904040404038</c:v>
                </c:pt>
                <c:pt idx="4">
                  <c:v>86.95767784225228</c:v>
                </c:pt>
                <c:pt idx="5">
                  <c:v>87.23631528046418</c:v>
                </c:pt>
                <c:pt idx="6">
                  <c:v>87.5149527186761</c:v>
                </c:pt>
                <c:pt idx="7">
                  <c:v>87.793590156888</c:v>
                </c:pt>
                <c:pt idx="8">
                  <c:v>88.0722275950999</c:v>
                </c:pt>
                <c:pt idx="9">
                  <c:v>88.35086503331182</c:v>
                </c:pt>
                <c:pt idx="10">
                  <c:v>88.62950247152372</c:v>
                </c:pt>
                <c:pt idx="11">
                  <c:v>88.90813990973562</c:v>
                </c:pt>
                <c:pt idx="12">
                  <c:v>89.18677734794754</c:v>
                </c:pt>
                <c:pt idx="13">
                  <c:v>89.46541478615944</c:v>
                </c:pt>
                <c:pt idx="14">
                  <c:v>89.74405222437134</c:v>
                </c:pt>
                <c:pt idx="15">
                  <c:v>90.02268966258325</c:v>
                </c:pt>
                <c:pt idx="16">
                  <c:v>90.30132710079516</c:v>
                </c:pt>
                <c:pt idx="17">
                  <c:v>90.57996453900707</c:v>
                </c:pt>
                <c:pt idx="18">
                  <c:v>90.85860197721897</c:v>
                </c:pt>
                <c:pt idx="19">
                  <c:v>91.13723941543088</c:v>
                </c:pt>
                <c:pt idx="20">
                  <c:v>91.41587685364279</c:v>
                </c:pt>
                <c:pt idx="21">
                  <c:v>91.69451429185469</c:v>
                </c:pt>
                <c:pt idx="22">
                  <c:v>91.9731517300666</c:v>
                </c:pt>
                <c:pt idx="23">
                  <c:v>92.2517891682785</c:v>
                </c:pt>
                <c:pt idx="24">
                  <c:v>92.53042660649041</c:v>
                </c:pt>
                <c:pt idx="25">
                  <c:v>92.80906404470231</c:v>
                </c:pt>
                <c:pt idx="26">
                  <c:v>93.08770148291423</c:v>
                </c:pt>
                <c:pt idx="27">
                  <c:v>93.36633892112613</c:v>
                </c:pt>
                <c:pt idx="28">
                  <c:v>93.64497635933803</c:v>
                </c:pt>
                <c:pt idx="29">
                  <c:v>93.92361379754995</c:v>
                </c:pt>
                <c:pt idx="30">
                  <c:v>94.20225123576185</c:v>
                </c:pt>
                <c:pt idx="31">
                  <c:v>94.48088867397375</c:v>
                </c:pt>
                <c:pt idx="32">
                  <c:v>94.75952611218565</c:v>
                </c:pt>
                <c:pt idx="33">
                  <c:v>95.03816355039757</c:v>
                </c:pt>
                <c:pt idx="34">
                  <c:v>95.31680098860947</c:v>
                </c:pt>
                <c:pt idx="35">
                  <c:v>95.59543842682137</c:v>
                </c:pt>
                <c:pt idx="36">
                  <c:v>95.87407586503329</c:v>
                </c:pt>
                <c:pt idx="37">
                  <c:v>96.15271330324519</c:v>
                </c:pt>
                <c:pt idx="38">
                  <c:v>96.4313507414571</c:v>
                </c:pt>
                <c:pt idx="39">
                  <c:v>96.70998817966901</c:v>
                </c:pt>
                <c:pt idx="40">
                  <c:v>96.98862561788091</c:v>
                </c:pt>
                <c:pt idx="41">
                  <c:v>97.26726305609282</c:v>
                </c:pt>
                <c:pt idx="42">
                  <c:v>97.54590049430473</c:v>
                </c:pt>
                <c:pt idx="43">
                  <c:v>97.82453793251663</c:v>
                </c:pt>
                <c:pt idx="44">
                  <c:v>98.10317537072854</c:v>
                </c:pt>
                <c:pt idx="45">
                  <c:v>98.38181280894044</c:v>
                </c:pt>
                <c:pt idx="46">
                  <c:v>98.66045024715235</c:v>
                </c:pt>
                <c:pt idx="47">
                  <c:v>98.93908768536426</c:v>
                </c:pt>
                <c:pt idx="48">
                  <c:v>99.21772512357616</c:v>
                </c:pt>
                <c:pt idx="49">
                  <c:v>99.49636256178806</c:v>
                </c:pt>
                <c:pt idx="50">
                  <c:v>99.775</c:v>
                </c:pt>
                <c:pt idx="51">
                  <c:v>100.05363743821188</c:v>
                </c:pt>
                <c:pt idx="52">
                  <c:v>100.33227487642378</c:v>
                </c:pt>
                <c:pt idx="53">
                  <c:v>100.6109123146357</c:v>
                </c:pt>
                <c:pt idx="54">
                  <c:v>100.8895497528476</c:v>
                </c:pt>
                <c:pt idx="55">
                  <c:v>101.1681871910595</c:v>
                </c:pt>
                <c:pt idx="56">
                  <c:v>101.44682462927142</c:v>
                </c:pt>
                <c:pt idx="57">
                  <c:v>101.72546206748332</c:v>
                </c:pt>
                <c:pt idx="58">
                  <c:v>102.00409950569522</c:v>
                </c:pt>
                <c:pt idx="59">
                  <c:v>102.28273694390714</c:v>
                </c:pt>
                <c:pt idx="60">
                  <c:v>102.56137438211904</c:v>
                </c:pt>
                <c:pt idx="61">
                  <c:v>102.84001182033094</c:v>
                </c:pt>
                <c:pt idx="62">
                  <c:v>103.11864925854286</c:v>
                </c:pt>
                <c:pt idx="63">
                  <c:v>103.39728669675476</c:v>
                </c:pt>
                <c:pt idx="64">
                  <c:v>103.67592413496666</c:v>
                </c:pt>
                <c:pt idx="65">
                  <c:v>103.95456157317857</c:v>
                </c:pt>
                <c:pt idx="66">
                  <c:v>104.23319901139047</c:v>
                </c:pt>
                <c:pt idx="67">
                  <c:v>104.51183644960238</c:v>
                </c:pt>
                <c:pt idx="68">
                  <c:v>104.79047388781429</c:v>
                </c:pt>
                <c:pt idx="69">
                  <c:v>105.06911132602619</c:v>
                </c:pt>
                <c:pt idx="70">
                  <c:v>105.3477487642381</c:v>
                </c:pt>
                <c:pt idx="71">
                  <c:v>105.62638620245</c:v>
                </c:pt>
                <c:pt idx="72">
                  <c:v>105.90502364066191</c:v>
                </c:pt>
                <c:pt idx="73">
                  <c:v>106.18366107887383</c:v>
                </c:pt>
                <c:pt idx="74">
                  <c:v>106.46229851708573</c:v>
                </c:pt>
                <c:pt idx="75">
                  <c:v>106.74093595529763</c:v>
                </c:pt>
                <c:pt idx="76">
                  <c:v>107.01957339350955</c:v>
                </c:pt>
                <c:pt idx="77">
                  <c:v>107.29821083172145</c:v>
                </c:pt>
                <c:pt idx="78">
                  <c:v>107.57684826993335</c:v>
                </c:pt>
                <c:pt idx="79">
                  <c:v>107.85548570814527</c:v>
                </c:pt>
                <c:pt idx="80">
                  <c:v>108.13412314635717</c:v>
                </c:pt>
                <c:pt idx="81">
                  <c:v>108.41276058456907</c:v>
                </c:pt>
                <c:pt idx="82">
                  <c:v>108.69139802278097</c:v>
                </c:pt>
                <c:pt idx="83">
                  <c:v>108.97003546099289</c:v>
                </c:pt>
                <c:pt idx="84">
                  <c:v>109.24867289920479</c:v>
                </c:pt>
                <c:pt idx="85">
                  <c:v>109.5273103374167</c:v>
                </c:pt>
                <c:pt idx="86">
                  <c:v>109.8059477756286</c:v>
                </c:pt>
                <c:pt idx="87">
                  <c:v>110.08458521384051</c:v>
                </c:pt>
                <c:pt idx="88">
                  <c:v>110.36322265205241</c:v>
                </c:pt>
                <c:pt idx="89">
                  <c:v>110.64186009026432</c:v>
                </c:pt>
                <c:pt idx="90">
                  <c:v>110.92049752847623</c:v>
                </c:pt>
                <c:pt idx="91">
                  <c:v>111.19913496668813</c:v>
                </c:pt>
                <c:pt idx="92">
                  <c:v>111.47777240490004</c:v>
                </c:pt>
                <c:pt idx="93">
                  <c:v>111.75640984311195</c:v>
                </c:pt>
                <c:pt idx="94">
                  <c:v>112.03504728132386</c:v>
                </c:pt>
                <c:pt idx="95">
                  <c:v>112.31368471953576</c:v>
                </c:pt>
                <c:pt idx="96">
                  <c:v>112.59232215774767</c:v>
                </c:pt>
                <c:pt idx="97">
                  <c:v>112.87095959595958</c:v>
                </c:pt>
                <c:pt idx="98">
                  <c:v>113.14959703417148</c:v>
                </c:pt>
                <c:pt idx="99">
                  <c:v>113.4282344723834</c:v>
                </c:pt>
              </c:numCache>
            </c:numRef>
          </c:xVal>
          <c:yVal>
            <c:numRef>
              <c:f>AveragesWP!$D$1:$D$100</c:f>
              <c:numCache>
                <c:ptCount val="100"/>
                <c:pt idx="0">
                  <c:v>0.18885294115011872</c:v>
                </c:pt>
                <c:pt idx="1">
                  <c:v>0.22569140984426836</c:v>
                </c:pt>
                <c:pt idx="2">
                  <c:v>0.26874651798911164</c:v>
                </c:pt>
                <c:pt idx="3">
                  <c:v>0.3188652574258772</c:v>
                </c:pt>
                <c:pt idx="4">
                  <c:v>0.376971136322537</c:v>
                </c:pt>
                <c:pt idx="5">
                  <c:v>0.44406396751660704</c:v>
                </c:pt>
                <c:pt idx="6">
                  <c:v>0.5212181264981277</c:v>
                </c:pt>
                <c:pt idx="7">
                  <c:v>0.6095790414990337</c:v>
                </c:pt>
                <c:pt idx="8">
                  <c:v>0.7103576836987945</c:v>
                </c:pt>
                <c:pt idx="9">
                  <c:v>0.8248228393050181</c:v>
                </c:pt>
                <c:pt idx="10">
                  <c:v>0.9542909681802717</c:v>
                </c:pt>
                <c:pt idx="11">
                  <c:v>1.1001134865308524</c:v>
                </c:pt>
                <c:pt idx="12">
                  <c:v>1.2636613544634256</c:v>
                </c:pt>
                <c:pt idx="13">
                  <c:v>1.446306903146593</c:v>
                </c:pt>
                <c:pt idx="14">
                  <c:v>1.6494029007018745</c:v>
                </c:pt>
                <c:pt idx="15">
                  <c:v>1.8742589301762405</c:v>
                </c:pt>
                <c:pt idx="16">
                  <c:v>2.1221152359291593</c:v>
                </c:pt>
                <c:pt idx="17">
                  <c:v>2.3941142849153003</c:v>
                </c:pt>
                <c:pt idx="18">
                  <c:v>2.6912703845729493</c:v>
                </c:pt>
                <c:pt idx="19">
                  <c:v>3.0144377967625404</c:v>
                </c:pt>
                <c:pt idx="20">
                  <c:v>3.364277884421447</c:v>
                </c:pt>
                <c:pt idx="21">
                  <c:v>3.7412259209115204</c:v>
                </c:pt>
                <c:pt idx="22">
                  <c:v>4.145458277750924</c:v>
                </c:pt>
                <c:pt idx="23">
                  <c:v>4.576860780692192</c:v>
                </c:pt>
                <c:pt idx="24">
                  <c:v>5.034999083054527</c:v>
                </c:pt>
                <c:pt idx="25">
                  <c:v>5.5190919450919305</c:v>
                </c:pt>
                <c:pt idx="26">
                  <c:v>6.027988325535285</c:v>
                </c:pt>
                <c:pt idx="27">
                  <c:v>6.560149183313716</c:v>
                </c:pt>
                <c:pt idx="28">
                  <c:v>7.113634851521587</c:v>
                </c:pt>
                <c:pt idx="29">
                  <c:v>7.686098780442415</c:v>
                </c:pt>
                <c:pt idx="30">
                  <c:v>8.274788351319517</c:v>
                </c:pt>
                <c:pt idx="31">
                  <c:v>8.876553338085646</c:v>
                </c:pt>
                <c:pt idx="32">
                  <c:v>9.487862442083582</c:v>
                </c:pt>
                <c:pt idx="33">
                  <c:v>10.104828147753718</c:v>
                </c:pt>
                <c:pt idx="34">
                  <c:v>10.72323994930627</c:v>
                </c:pt>
                <c:pt idx="35">
                  <c:v>11.338605784594048</c:v>
                </c:pt>
                <c:pt idx="36">
                  <c:v>11.946201288762763</c:v>
                </c:pt>
                <c:pt idx="37">
                  <c:v>12.541126253570084</c:v>
                </c:pt>
                <c:pt idx="38">
                  <c:v>13.118367455866933</c:v>
                </c:pt>
                <c:pt idx="39">
                  <c:v>13.672866808254065</c:v>
                </c:pt>
                <c:pt idx="40">
                  <c:v>14.199593593991622</c:v>
                </c:pt>
                <c:pt idx="41">
                  <c:v>14.693619384162956</c:v>
                </c:pt>
                <c:pt idx="42">
                  <c:v>15.150194104571145</c:v>
                </c:pt>
                <c:pt idx="43">
                  <c:v>15.56482162865362</c:v>
                </c:pt>
                <c:pt idx="44">
                  <c:v>15.933333225415518</c:v>
                </c:pt>
                <c:pt idx="45">
                  <c:v>16.251957191162692</c:v>
                </c:pt>
                <c:pt idx="46">
                  <c:v>16.517383042215087</c:v>
                </c:pt>
                <c:pt idx="47">
                  <c:v>16.72681874263264</c:v>
                </c:pt>
                <c:pt idx="48">
                  <c:v>16.878039584364824</c:v>
                </c:pt>
                <c:pt idx="49">
                  <c:v>16.969427523483432</c:v>
                </c:pt>
                <c:pt idx="50">
                  <c:v>17</c:v>
                </c:pt>
                <c:pt idx="51">
                  <c:v>16.969427523483436</c:v>
                </c:pt>
                <c:pt idx="52">
                  <c:v>16.87803958436483</c:v>
                </c:pt>
                <c:pt idx="53">
                  <c:v>16.72681874263264</c:v>
                </c:pt>
                <c:pt idx="54">
                  <c:v>16.517383042215087</c:v>
                </c:pt>
                <c:pt idx="55">
                  <c:v>16.251957191162706</c:v>
                </c:pt>
                <c:pt idx="56">
                  <c:v>15.933333225415518</c:v>
                </c:pt>
                <c:pt idx="57">
                  <c:v>15.56482162865362</c:v>
                </c:pt>
                <c:pt idx="58">
                  <c:v>15.150194104571145</c:v>
                </c:pt>
                <c:pt idx="59">
                  <c:v>14.693619384162956</c:v>
                </c:pt>
                <c:pt idx="60">
                  <c:v>14.199593593991622</c:v>
                </c:pt>
                <c:pt idx="61">
                  <c:v>13.672866808254065</c:v>
                </c:pt>
                <c:pt idx="62">
                  <c:v>13.118367455866933</c:v>
                </c:pt>
                <c:pt idx="63">
                  <c:v>12.541126253570084</c:v>
                </c:pt>
                <c:pt idx="64">
                  <c:v>11.946201288762763</c:v>
                </c:pt>
                <c:pt idx="65">
                  <c:v>11.338605784594078</c:v>
                </c:pt>
                <c:pt idx="66">
                  <c:v>10.723239949306302</c:v>
                </c:pt>
                <c:pt idx="67">
                  <c:v>10.104828147753718</c:v>
                </c:pt>
                <c:pt idx="68">
                  <c:v>9.487862442083614</c:v>
                </c:pt>
                <c:pt idx="69">
                  <c:v>8.876553338085678</c:v>
                </c:pt>
                <c:pt idx="70">
                  <c:v>8.274788351319517</c:v>
                </c:pt>
                <c:pt idx="71">
                  <c:v>7.686098780442415</c:v>
                </c:pt>
                <c:pt idx="72">
                  <c:v>7.113634851521615</c:v>
                </c:pt>
                <c:pt idx="73">
                  <c:v>6.560149183313716</c:v>
                </c:pt>
                <c:pt idx="74">
                  <c:v>6.027988325535285</c:v>
                </c:pt>
                <c:pt idx="75">
                  <c:v>5.519091945091954</c:v>
                </c:pt>
                <c:pt idx="76">
                  <c:v>5.034999083054527</c:v>
                </c:pt>
                <c:pt idx="77">
                  <c:v>4.576860780692192</c:v>
                </c:pt>
                <c:pt idx="78">
                  <c:v>4.145458277750924</c:v>
                </c:pt>
                <c:pt idx="79">
                  <c:v>3.7412259209115204</c:v>
                </c:pt>
                <c:pt idx="80">
                  <c:v>3.364277884421447</c:v>
                </c:pt>
                <c:pt idx="81">
                  <c:v>3.0144377967625404</c:v>
                </c:pt>
                <c:pt idx="82">
                  <c:v>2.691270384572965</c:v>
                </c:pt>
                <c:pt idx="83">
                  <c:v>2.3941142849153003</c:v>
                </c:pt>
                <c:pt idx="84">
                  <c:v>2.1221152359291593</c:v>
                </c:pt>
                <c:pt idx="85">
                  <c:v>1.874258930176252</c:v>
                </c:pt>
                <c:pt idx="86">
                  <c:v>1.6494029007018856</c:v>
                </c:pt>
                <c:pt idx="87">
                  <c:v>1.446306903146593</c:v>
                </c:pt>
                <c:pt idx="88">
                  <c:v>1.2636613544634256</c:v>
                </c:pt>
                <c:pt idx="89">
                  <c:v>1.1001134865308597</c:v>
                </c:pt>
                <c:pt idx="90">
                  <c:v>0.9542909681802717</c:v>
                </c:pt>
                <c:pt idx="91">
                  <c:v>0.8248228393050181</c:v>
                </c:pt>
                <c:pt idx="92">
                  <c:v>0.7103576836987996</c:v>
                </c:pt>
                <c:pt idx="93">
                  <c:v>0.6095790414990337</c:v>
                </c:pt>
                <c:pt idx="94">
                  <c:v>0.5212181264981277</c:v>
                </c:pt>
                <c:pt idx="95">
                  <c:v>0.444063967516611</c:v>
                </c:pt>
                <c:pt idx="96">
                  <c:v>0.376971136322537</c:v>
                </c:pt>
                <c:pt idx="97">
                  <c:v>0.3188652574258772</c:v>
                </c:pt>
                <c:pt idx="98">
                  <c:v>0.26874651798911164</c:v>
                </c:pt>
                <c:pt idx="99">
                  <c:v>0.22569140984426836</c:v>
                </c:pt>
              </c:numCache>
            </c:numRef>
          </c:yVal>
          <c:smooth val="0"/>
        </c:ser>
        <c:axId val="66513946"/>
        <c:axId val="61754603"/>
      </c:scatterChart>
      <c:valAx>
        <c:axId val="66513946"/>
        <c:scaling>
          <c:orientation val="minMax"/>
          <c:max val="140"/>
          <c:min val="60"/>
        </c:scaling>
        <c:axPos val="b"/>
        <c:delete val="0"/>
        <c:numFmt formatCode="General" sourceLinked="0"/>
        <c:majorTickMark val="out"/>
        <c:minorTickMark val="none"/>
        <c:tickLblPos val="nextTo"/>
        <c:crossAx val="61754603"/>
        <c:crosses val="autoZero"/>
        <c:crossBetween val="midCat"/>
        <c:dispUnits/>
        <c:majorUnit val="20"/>
        <c:minorUnit val="5"/>
      </c:valAx>
      <c:valAx>
        <c:axId val="61754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139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76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RangesWP!$A$1:$A$31</c:f>
              <c:numCache>
                <c:ptCount val="31"/>
                <c:pt idx="0">
                  <c:v>5.7</c:v>
                </c:pt>
                <c:pt idx="1">
                  <c:v>5.7</c:v>
                </c:pt>
                <c:pt idx="2">
                  <c:v>9.99</c:v>
                </c:pt>
                <c:pt idx="3">
                  <c:v>9.99</c:v>
                </c:pt>
                <c:pt idx="4">
                  <c:v>9.99</c:v>
                </c:pt>
                <c:pt idx="5">
                  <c:v>14.28</c:v>
                </c:pt>
                <c:pt idx="6">
                  <c:v>14.28</c:v>
                </c:pt>
                <c:pt idx="7">
                  <c:v>14.28</c:v>
                </c:pt>
                <c:pt idx="8">
                  <c:v>18.57</c:v>
                </c:pt>
                <c:pt idx="9">
                  <c:v>18.57</c:v>
                </c:pt>
                <c:pt idx="10">
                  <c:v>18.57</c:v>
                </c:pt>
                <c:pt idx="11">
                  <c:v>22.86</c:v>
                </c:pt>
                <c:pt idx="12">
                  <c:v>22.86</c:v>
                </c:pt>
                <c:pt idx="13">
                  <c:v>22.86</c:v>
                </c:pt>
                <c:pt idx="14">
                  <c:v>27.15</c:v>
                </c:pt>
                <c:pt idx="15">
                  <c:v>27.15</c:v>
                </c:pt>
                <c:pt idx="16">
                  <c:v>27.15</c:v>
                </c:pt>
                <c:pt idx="17">
                  <c:v>31.44</c:v>
                </c:pt>
                <c:pt idx="18">
                  <c:v>31.44</c:v>
                </c:pt>
                <c:pt idx="19">
                  <c:v>31.44</c:v>
                </c:pt>
                <c:pt idx="20">
                  <c:v>35.73</c:v>
                </c:pt>
                <c:pt idx="21">
                  <c:v>35.73</c:v>
                </c:pt>
                <c:pt idx="22">
                  <c:v>35.73</c:v>
                </c:pt>
                <c:pt idx="23">
                  <c:v>40.02</c:v>
                </c:pt>
                <c:pt idx="24">
                  <c:v>40.02</c:v>
                </c:pt>
                <c:pt idx="25">
                  <c:v>40.02</c:v>
                </c:pt>
                <c:pt idx="26">
                  <c:v>44.31</c:v>
                </c:pt>
                <c:pt idx="27">
                  <c:v>44.31</c:v>
                </c:pt>
                <c:pt idx="28">
                  <c:v>44.31</c:v>
                </c:pt>
                <c:pt idx="29">
                  <c:v>48.6</c:v>
                </c:pt>
                <c:pt idx="30">
                  <c:v>48.6</c:v>
                </c:pt>
              </c:numCache>
            </c:numRef>
          </c:xVal>
          <c:yVal>
            <c:numRef>
              <c:f>RangesWP!$B$1:$B$31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12</c:v>
                </c:pt>
                <c:pt idx="5">
                  <c:v>12</c:v>
                </c:pt>
                <c:pt idx="6">
                  <c:v>0</c:v>
                </c:pt>
                <c:pt idx="7">
                  <c:v>30</c:v>
                </c:pt>
                <c:pt idx="8">
                  <c:v>30</c:v>
                </c:pt>
                <c:pt idx="9">
                  <c:v>0</c:v>
                </c:pt>
                <c:pt idx="10">
                  <c:v>14</c:v>
                </c:pt>
                <c:pt idx="11">
                  <c:v>14</c:v>
                </c:pt>
                <c:pt idx="12">
                  <c:v>0</c:v>
                </c:pt>
                <c:pt idx="13">
                  <c:v>18</c:v>
                </c:pt>
                <c:pt idx="14">
                  <c:v>18</c:v>
                </c:pt>
                <c:pt idx="15">
                  <c:v>0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RangesWP!$C$1:$C$100</c:f>
              <c:numCache>
                <c:ptCount val="100"/>
                <c:pt idx="0">
                  <c:v>-3.5373980227810016</c:v>
                </c:pt>
                <c:pt idx="1">
                  <c:v>-3.0290700623253817</c:v>
                </c:pt>
                <c:pt idx="2">
                  <c:v>-2.5207421018697618</c:v>
                </c:pt>
                <c:pt idx="3">
                  <c:v>-2.0124141414141414</c:v>
                </c:pt>
                <c:pt idx="4">
                  <c:v>-1.5040861809585215</c:v>
                </c:pt>
                <c:pt idx="5">
                  <c:v>-0.9957582205029016</c:v>
                </c:pt>
                <c:pt idx="6">
                  <c:v>-0.4874302600472813</c:v>
                </c:pt>
                <c:pt idx="7">
                  <c:v>0.020897700408338604</c:v>
                </c:pt>
                <c:pt idx="8">
                  <c:v>0.5292256608639585</c:v>
                </c:pt>
                <c:pt idx="9">
                  <c:v>1.0375536213195788</c:v>
                </c:pt>
                <c:pt idx="10">
                  <c:v>1.5458815817751983</c:v>
                </c:pt>
                <c:pt idx="11">
                  <c:v>2.0542095422308186</c:v>
                </c:pt>
                <c:pt idx="12">
                  <c:v>2.562537502686439</c:v>
                </c:pt>
                <c:pt idx="13">
                  <c:v>3.0708654631420584</c:v>
                </c:pt>
                <c:pt idx="14">
                  <c:v>3.579193423597679</c:v>
                </c:pt>
                <c:pt idx="15">
                  <c:v>4.087521384053298</c:v>
                </c:pt>
                <c:pt idx="16">
                  <c:v>4.595849344508919</c:v>
                </c:pt>
                <c:pt idx="17">
                  <c:v>5.104177304964539</c:v>
                </c:pt>
                <c:pt idx="18">
                  <c:v>5.612505265420159</c:v>
                </c:pt>
                <c:pt idx="19">
                  <c:v>6.120833225875778</c:v>
                </c:pt>
                <c:pt idx="20">
                  <c:v>6.629161186331398</c:v>
                </c:pt>
                <c:pt idx="21">
                  <c:v>7.1374891467870185</c:v>
                </c:pt>
                <c:pt idx="22">
                  <c:v>7.645817107242639</c:v>
                </c:pt>
                <c:pt idx="23">
                  <c:v>8.15414506769826</c:v>
                </c:pt>
                <c:pt idx="24">
                  <c:v>8.66247302815388</c:v>
                </c:pt>
                <c:pt idx="25">
                  <c:v>9.170800988609498</c:v>
                </c:pt>
                <c:pt idx="26">
                  <c:v>9.679128949065118</c:v>
                </c:pt>
                <c:pt idx="27">
                  <c:v>10.187456909520739</c:v>
                </c:pt>
                <c:pt idx="28">
                  <c:v>10.69578486997636</c:v>
                </c:pt>
                <c:pt idx="29">
                  <c:v>11.20411283043198</c:v>
                </c:pt>
                <c:pt idx="30">
                  <c:v>11.712440790887598</c:v>
                </c:pt>
                <c:pt idx="31">
                  <c:v>12.220768751343218</c:v>
                </c:pt>
                <c:pt idx="32">
                  <c:v>12.729096711798839</c:v>
                </c:pt>
                <c:pt idx="33">
                  <c:v>13.237424672254459</c:v>
                </c:pt>
                <c:pt idx="34">
                  <c:v>13.74575263271008</c:v>
                </c:pt>
                <c:pt idx="35">
                  <c:v>14.2540805931657</c:v>
                </c:pt>
                <c:pt idx="36">
                  <c:v>14.76240855362132</c:v>
                </c:pt>
                <c:pt idx="37">
                  <c:v>15.27073651407694</c:v>
                </c:pt>
                <c:pt idx="38">
                  <c:v>15.779064474532557</c:v>
                </c:pt>
                <c:pt idx="39">
                  <c:v>16.287392434988178</c:v>
                </c:pt>
                <c:pt idx="40">
                  <c:v>16.795720395443798</c:v>
                </c:pt>
                <c:pt idx="41">
                  <c:v>17.30404835589942</c:v>
                </c:pt>
                <c:pt idx="42">
                  <c:v>17.81237631635504</c:v>
                </c:pt>
                <c:pt idx="43">
                  <c:v>18.32070427681066</c:v>
                </c:pt>
                <c:pt idx="44">
                  <c:v>18.82903223726628</c:v>
                </c:pt>
                <c:pt idx="45">
                  <c:v>19.3373601977219</c:v>
                </c:pt>
                <c:pt idx="46">
                  <c:v>19.84568815817752</c:v>
                </c:pt>
                <c:pt idx="47">
                  <c:v>20.35401611863314</c:v>
                </c:pt>
                <c:pt idx="48">
                  <c:v>20.86234407908876</c:v>
                </c:pt>
                <c:pt idx="49">
                  <c:v>21.370672039544377</c:v>
                </c:pt>
                <c:pt idx="50">
                  <c:v>21.878999999999998</c:v>
                </c:pt>
                <c:pt idx="51">
                  <c:v>22.387327960455618</c:v>
                </c:pt>
                <c:pt idx="52">
                  <c:v>22.89565592091124</c:v>
                </c:pt>
                <c:pt idx="53">
                  <c:v>23.40398388136686</c:v>
                </c:pt>
                <c:pt idx="54">
                  <c:v>23.91231184182248</c:v>
                </c:pt>
                <c:pt idx="55">
                  <c:v>24.4206398022781</c:v>
                </c:pt>
                <c:pt idx="56">
                  <c:v>24.92896776273372</c:v>
                </c:pt>
                <c:pt idx="57">
                  <c:v>25.43729572318934</c:v>
                </c:pt>
                <c:pt idx="58">
                  <c:v>25.94562368364496</c:v>
                </c:pt>
                <c:pt idx="59">
                  <c:v>26.453951644100577</c:v>
                </c:pt>
                <c:pt idx="60">
                  <c:v>26.962279604556198</c:v>
                </c:pt>
                <c:pt idx="61">
                  <c:v>27.470607565011818</c:v>
                </c:pt>
                <c:pt idx="62">
                  <c:v>27.97893552546744</c:v>
                </c:pt>
                <c:pt idx="63">
                  <c:v>28.487263485923062</c:v>
                </c:pt>
                <c:pt idx="64">
                  <c:v>28.99559144637868</c:v>
                </c:pt>
                <c:pt idx="65">
                  <c:v>29.503919406834296</c:v>
                </c:pt>
                <c:pt idx="66">
                  <c:v>30.01224736728992</c:v>
                </c:pt>
                <c:pt idx="67">
                  <c:v>30.520575327745536</c:v>
                </c:pt>
                <c:pt idx="68">
                  <c:v>31.02890328820116</c:v>
                </c:pt>
                <c:pt idx="69">
                  <c:v>31.537231248656777</c:v>
                </c:pt>
                <c:pt idx="70">
                  <c:v>32.0455592091124</c:v>
                </c:pt>
                <c:pt idx="71">
                  <c:v>32.553887169568014</c:v>
                </c:pt>
                <c:pt idx="72">
                  <c:v>33.062215130023645</c:v>
                </c:pt>
                <c:pt idx="73">
                  <c:v>33.57054309047926</c:v>
                </c:pt>
                <c:pt idx="74">
                  <c:v>34.07887105093488</c:v>
                </c:pt>
                <c:pt idx="75">
                  <c:v>34.587199011390496</c:v>
                </c:pt>
                <c:pt idx="76">
                  <c:v>35.09552697184611</c:v>
                </c:pt>
                <c:pt idx="77">
                  <c:v>35.60385493230174</c:v>
                </c:pt>
                <c:pt idx="78">
                  <c:v>36.11218289275736</c:v>
                </c:pt>
                <c:pt idx="79">
                  <c:v>36.62051085321298</c:v>
                </c:pt>
                <c:pt idx="80">
                  <c:v>37.128838813668594</c:v>
                </c:pt>
                <c:pt idx="81">
                  <c:v>37.637166774124225</c:v>
                </c:pt>
                <c:pt idx="82">
                  <c:v>38.14549473457984</c:v>
                </c:pt>
                <c:pt idx="83">
                  <c:v>38.65382269503546</c:v>
                </c:pt>
                <c:pt idx="84">
                  <c:v>39.162150655491075</c:v>
                </c:pt>
                <c:pt idx="85">
                  <c:v>39.670478615946706</c:v>
                </c:pt>
                <c:pt idx="86">
                  <c:v>40.17880657640232</c:v>
                </c:pt>
                <c:pt idx="87">
                  <c:v>40.68713453685794</c:v>
                </c:pt>
                <c:pt idx="88">
                  <c:v>41.19546249731356</c:v>
                </c:pt>
                <c:pt idx="89">
                  <c:v>41.70379045776917</c:v>
                </c:pt>
                <c:pt idx="90">
                  <c:v>42.212118418224804</c:v>
                </c:pt>
                <c:pt idx="91">
                  <c:v>42.72044637868042</c:v>
                </c:pt>
                <c:pt idx="92">
                  <c:v>43.22877433913604</c:v>
                </c:pt>
                <c:pt idx="93">
                  <c:v>43.737102299591655</c:v>
                </c:pt>
                <c:pt idx="94">
                  <c:v>44.245430260047286</c:v>
                </c:pt>
                <c:pt idx="95">
                  <c:v>44.7537582205029</c:v>
                </c:pt>
                <c:pt idx="96">
                  <c:v>45.26208618095852</c:v>
                </c:pt>
                <c:pt idx="97">
                  <c:v>45.770414141414136</c:v>
                </c:pt>
                <c:pt idx="98">
                  <c:v>46.27874210186975</c:v>
                </c:pt>
                <c:pt idx="99">
                  <c:v>46.787070062325384</c:v>
                </c:pt>
              </c:numCache>
            </c:numRef>
          </c:xVal>
          <c:yVal>
            <c:numRef>
              <c:f>RangesWP!$D$1:$D$100</c:f>
              <c:numCache>
                <c:ptCount val="100"/>
                <c:pt idx="0">
                  <c:v>0.3332698961472692</c:v>
                </c:pt>
                <c:pt idx="1">
                  <c:v>0.3982789585487113</c:v>
                </c:pt>
                <c:pt idx="2">
                  <c:v>0.47425856115725545</c:v>
                </c:pt>
                <c:pt idx="3">
                  <c:v>0.5627033954574315</c:v>
                </c:pt>
                <c:pt idx="4">
                  <c:v>0.6652431817456566</c:v>
                </c:pt>
                <c:pt idx="5">
                  <c:v>0.7836422956175465</c:v>
                </c:pt>
                <c:pt idx="6">
                  <c:v>0.9197966938202263</c:v>
                </c:pt>
                <c:pt idx="7">
                  <c:v>1.0757277202924154</c:v>
                </c:pt>
                <c:pt idx="8">
                  <c:v>1.2535723829978782</c:v>
                </c:pt>
                <c:pt idx="9">
                  <c:v>1.45556971642062</c:v>
                </c:pt>
                <c:pt idx="10">
                  <c:v>1.684042885024012</c:v>
                </c:pt>
                <c:pt idx="11">
                  <c:v>1.941376740936805</c:v>
                </c:pt>
                <c:pt idx="12">
                  <c:v>2.22999062552369</c:v>
                </c:pt>
                <c:pt idx="13">
                  <c:v>2.55230629967046</c:v>
                </c:pt>
                <c:pt idx="14">
                  <c:v>2.9107110012386106</c:v>
                </c:pt>
                <c:pt idx="15">
                  <c:v>3.3075157591345583</c:v>
                </c:pt>
                <c:pt idx="16">
                  <c:v>3.7449092398749833</c:v>
                </c:pt>
                <c:pt idx="17">
                  <c:v>4.224907561615246</c:v>
                </c:pt>
                <c:pt idx="18">
                  <c:v>4.7493006786581615</c:v>
                </c:pt>
                <c:pt idx="19">
                  <c:v>5.319596111933891</c:v>
                </c:pt>
                <c:pt idx="20">
                  <c:v>5.936960972508438</c:v>
                </c:pt>
                <c:pt idx="21">
                  <c:v>6.602163389843875</c:v>
                </c:pt>
                <c:pt idx="22">
                  <c:v>7.31551460779574</c:v>
                </c:pt>
                <c:pt idx="23">
                  <c:v>8.076813142397986</c:v>
                </c:pt>
                <c:pt idx="24">
                  <c:v>8.885292499508004</c:v>
                </c:pt>
                <c:pt idx="25">
                  <c:v>9.73957402075049</c:v>
                </c:pt>
                <c:pt idx="26">
                  <c:v>10.637626456826968</c:v>
                </c:pt>
                <c:pt idx="27">
                  <c:v>11.576733852906568</c:v>
                </c:pt>
                <c:pt idx="28">
                  <c:v>12.553473267391063</c:v>
                </c:pt>
                <c:pt idx="29">
                  <c:v>13.563703730192488</c:v>
                </c:pt>
                <c:pt idx="30">
                  <c:v>14.602567678799147</c:v>
                </c:pt>
                <c:pt idx="31">
                  <c:v>15.664505890739393</c:v>
                </c:pt>
                <c:pt idx="32">
                  <c:v>16.743286662500477</c:v>
                </c:pt>
                <c:pt idx="33">
                  <c:v>17.832049672506557</c:v>
                </c:pt>
                <c:pt idx="34">
                  <c:v>18.923364616422845</c:v>
                </c:pt>
                <c:pt idx="35">
                  <c:v>20.009304325754233</c:v>
                </c:pt>
                <c:pt idx="36">
                  <c:v>21.08153168605193</c:v>
                </c:pt>
                <c:pt idx="37">
                  <c:v>22.13139927100604</c:v>
                </c:pt>
                <c:pt idx="38">
                  <c:v>23.15006021623578</c:v>
                </c:pt>
                <c:pt idx="39">
                  <c:v>24.128588485154214</c:v>
                </c:pt>
                <c:pt idx="40">
                  <c:v>25.058106342338156</c:v>
                </c:pt>
                <c:pt idx="41">
                  <c:v>25.929916560287577</c:v>
                </c:pt>
                <c:pt idx="42">
                  <c:v>26.735636655125532</c:v>
                </c:pt>
                <c:pt idx="43">
                  <c:v>27.467332285859325</c:v>
                </c:pt>
                <c:pt idx="44">
                  <c:v>28.11764686838033</c:v>
                </c:pt>
                <c:pt idx="45">
                  <c:v>28.679924454992996</c:v>
                </c:pt>
                <c:pt idx="46">
                  <c:v>29.14832301567368</c:v>
                </c:pt>
                <c:pt idx="47">
                  <c:v>29.51791542817525</c:v>
                </c:pt>
                <c:pt idx="48">
                  <c:v>29.784775737114405</c:v>
                </c:pt>
                <c:pt idx="49">
                  <c:v>29.946048570853115</c:v>
                </c:pt>
                <c:pt idx="50">
                  <c:v>30</c:v>
                </c:pt>
                <c:pt idx="51">
                  <c:v>29.94604857085312</c:v>
                </c:pt>
                <c:pt idx="52">
                  <c:v>29.784775737114405</c:v>
                </c:pt>
                <c:pt idx="53">
                  <c:v>29.517915428175257</c:v>
                </c:pt>
                <c:pt idx="54">
                  <c:v>29.148323015673686</c:v>
                </c:pt>
                <c:pt idx="55">
                  <c:v>28.679924454993</c:v>
                </c:pt>
                <c:pt idx="56">
                  <c:v>28.117646868380334</c:v>
                </c:pt>
                <c:pt idx="57">
                  <c:v>27.46733228585933</c:v>
                </c:pt>
                <c:pt idx="58">
                  <c:v>26.735636655125536</c:v>
                </c:pt>
                <c:pt idx="59">
                  <c:v>25.92991656028759</c:v>
                </c:pt>
                <c:pt idx="60">
                  <c:v>25.05810634233817</c:v>
                </c:pt>
                <c:pt idx="61">
                  <c:v>24.12858848515423</c:v>
                </c:pt>
                <c:pt idx="62">
                  <c:v>23.150060216235794</c:v>
                </c:pt>
                <c:pt idx="63">
                  <c:v>22.13139927100604</c:v>
                </c:pt>
                <c:pt idx="64">
                  <c:v>21.081531686051935</c:v>
                </c:pt>
                <c:pt idx="65">
                  <c:v>20.009304325754247</c:v>
                </c:pt>
                <c:pt idx="66">
                  <c:v>18.92336461642285</c:v>
                </c:pt>
                <c:pt idx="67">
                  <c:v>17.83204967250657</c:v>
                </c:pt>
                <c:pt idx="68">
                  <c:v>16.743286662500484</c:v>
                </c:pt>
                <c:pt idx="69">
                  <c:v>15.664505890739406</c:v>
                </c:pt>
                <c:pt idx="70">
                  <c:v>14.602567678799163</c:v>
                </c:pt>
                <c:pt idx="71">
                  <c:v>13.563703730192506</c:v>
                </c:pt>
                <c:pt idx="72">
                  <c:v>12.553473267391059</c:v>
                </c:pt>
                <c:pt idx="73">
                  <c:v>11.576733852906571</c:v>
                </c:pt>
                <c:pt idx="74">
                  <c:v>10.637626456826977</c:v>
                </c:pt>
                <c:pt idx="75">
                  <c:v>9.739574020750506</c:v>
                </c:pt>
                <c:pt idx="76">
                  <c:v>8.885292499508022</c:v>
                </c:pt>
                <c:pt idx="77">
                  <c:v>8.076813142397986</c:v>
                </c:pt>
                <c:pt idx="78">
                  <c:v>7.315514607795745</c:v>
                </c:pt>
                <c:pt idx="79">
                  <c:v>6.602163389843885</c:v>
                </c:pt>
                <c:pt idx="80">
                  <c:v>5.936960972508453</c:v>
                </c:pt>
                <c:pt idx="81">
                  <c:v>5.319596111933891</c:v>
                </c:pt>
                <c:pt idx="82">
                  <c:v>4.749300678658165</c:v>
                </c:pt>
                <c:pt idx="83">
                  <c:v>4.224907561615248</c:v>
                </c:pt>
                <c:pt idx="84">
                  <c:v>3.7449092398749952</c:v>
                </c:pt>
                <c:pt idx="85">
                  <c:v>3.3075157591345556</c:v>
                </c:pt>
                <c:pt idx="86">
                  <c:v>2.9107110012386106</c:v>
                </c:pt>
                <c:pt idx="87">
                  <c:v>2.552306299670463</c:v>
                </c:pt>
                <c:pt idx="88">
                  <c:v>2.2299906255236945</c:v>
                </c:pt>
                <c:pt idx="89">
                  <c:v>1.9413767409368106</c:v>
                </c:pt>
                <c:pt idx="90">
                  <c:v>1.684042885024012</c:v>
                </c:pt>
                <c:pt idx="91">
                  <c:v>1.4555697164206207</c:v>
                </c:pt>
                <c:pt idx="92">
                  <c:v>1.253572382997881</c:v>
                </c:pt>
                <c:pt idx="93">
                  <c:v>1.0757277202924187</c:v>
                </c:pt>
                <c:pt idx="94">
                  <c:v>0.9197966938202256</c:v>
                </c:pt>
                <c:pt idx="95">
                  <c:v>0.7836422956175477</c:v>
                </c:pt>
                <c:pt idx="96">
                  <c:v>0.6652431817456571</c:v>
                </c:pt>
                <c:pt idx="97">
                  <c:v>0.5627033954574329</c:v>
                </c:pt>
                <c:pt idx="98">
                  <c:v>0.47425856115725723</c:v>
                </c:pt>
                <c:pt idx="99">
                  <c:v>0.3982789585487113</c:v>
                </c:pt>
              </c:numCache>
            </c:numRef>
          </c:yVal>
          <c:smooth val="0"/>
        </c:ser>
        <c:axId val="18920516"/>
        <c:axId val="36066917"/>
      </c:scatterChart>
      <c:valAx>
        <c:axId val="18920516"/>
        <c:scaling>
          <c:orientation val="minMax"/>
          <c:max val="50"/>
          <c:min val="-10"/>
        </c:scaling>
        <c:axPos val="b"/>
        <c:delete val="0"/>
        <c:numFmt formatCode="General" sourceLinked="0"/>
        <c:majorTickMark val="out"/>
        <c:minorTickMark val="none"/>
        <c:tickLblPos val="nextTo"/>
        <c:crossAx val="36066917"/>
        <c:crosses val="autoZero"/>
        <c:crossBetween val="midCat"/>
        <c:dispUnits/>
        <c:majorUnit val="10"/>
        <c:minorUnit val="2"/>
      </c:valAx>
      <c:valAx>
        <c:axId val="36066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20516"/>
        <c:crossesAt val="-1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92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IndividualsWP!$A$1:$A$67</c:f>
              <c:numCache>
                <c:ptCount val="67"/>
                <c:pt idx="0">
                  <c:v>71.2</c:v>
                </c:pt>
                <c:pt idx="1">
                  <c:v>71.2</c:v>
                </c:pt>
                <c:pt idx="2">
                  <c:v>73.97727272727273</c:v>
                </c:pt>
                <c:pt idx="3">
                  <c:v>73.97727272727273</c:v>
                </c:pt>
                <c:pt idx="4">
                  <c:v>73.97727272727273</c:v>
                </c:pt>
                <c:pt idx="5">
                  <c:v>76.75454545454546</c:v>
                </c:pt>
                <c:pt idx="6">
                  <c:v>76.75454545454546</c:v>
                </c:pt>
                <c:pt idx="7">
                  <c:v>76.75454545454546</c:v>
                </c:pt>
                <c:pt idx="8">
                  <c:v>79.5318181818182</c:v>
                </c:pt>
                <c:pt idx="9">
                  <c:v>79.5318181818182</c:v>
                </c:pt>
                <c:pt idx="10">
                  <c:v>79.5318181818182</c:v>
                </c:pt>
                <c:pt idx="11">
                  <c:v>82.30909090909093</c:v>
                </c:pt>
                <c:pt idx="12">
                  <c:v>82.30909090909093</c:v>
                </c:pt>
                <c:pt idx="13">
                  <c:v>82.30909090909093</c:v>
                </c:pt>
                <c:pt idx="14">
                  <c:v>85.08636363636366</c:v>
                </c:pt>
                <c:pt idx="15">
                  <c:v>85.08636363636366</c:v>
                </c:pt>
                <c:pt idx="16">
                  <c:v>85.08636363636366</c:v>
                </c:pt>
                <c:pt idx="17">
                  <c:v>87.86363636363639</c:v>
                </c:pt>
                <c:pt idx="18">
                  <c:v>87.86363636363639</c:v>
                </c:pt>
                <c:pt idx="19">
                  <c:v>87.86363636363639</c:v>
                </c:pt>
                <c:pt idx="20">
                  <c:v>90.64090909090912</c:v>
                </c:pt>
                <c:pt idx="21">
                  <c:v>90.64090909090912</c:v>
                </c:pt>
                <c:pt idx="22">
                  <c:v>90.64090909090912</c:v>
                </c:pt>
                <c:pt idx="23">
                  <c:v>93.41818181818185</c:v>
                </c:pt>
                <c:pt idx="24">
                  <c:v>93.41818181818185</c:v>
                </c:pt>
                <c:pt idx="25">
                  <c:v>93.41818181818185</c:v>
                </c:pt>
                <c:pt idx="26">
                  <c:v>96.19545454545458</c:v>
                </c:pt>
                <c:pt idx="27">
                  <c:v>96.19545454545458</c:v>
                </c:pt>
                <c:pt idx="28">
                  <c:v>96.19545454545458</c:v>
                </c:pt>
                <c:pt idx="29">
                  <c:v>98.97272727272731</c:v>
                </c:pt>
                <c:pt idx="30">
                  <c:v>98.97272727272731</c:v>
                </c:pt>
                <c:pt idx="31">
                  <c:v>98.97272727272731</c:v>
                </c:pt>
                <c:pt idx="32">
                  <c:v>101.75</c:v>
                </c:pt>
                <c:pt idx="33">
                  <c:v>101.75</c:v>
                </c:pt>
                <c:pt idx="34">
                  <c:v>101.75</c:v>
                </c:pt>
                <c:pt idx="35">
                  <c:v>104.52727272727273</c:v>
                </c:pt>
                <c:pt idx="36">
                  <c:v>104.52727272727273</c:v>
                </c:pt>
                <c:pt idx="37">
                  <c:v>104.52727272727273</c:v>
                </c:pt>
                <c:pt idx="38">
                  <c:v>107.30454545454546</c:v>
                </c:pt>
                <c:pt idx="39">
                  <c:v>107.30454545454546</c:v>
                </c:pt>
                <c:pt idx="40">
                  <c:v>107.30454545454546</c:v>
                </c:pt>
                <c:pt idx="41">
                  <c:v>110.08181818181819</c:v>
                </c:pt>
                <c:pt idx="42">
                  <c:v>110.08181818181819</c:v>
                </c:pt>
                <c:pt idx="43">
                  <c:v>110.08181818181819</c:v>
                </c:pt>
                <c:pt idx="44">
                  <c:v>112.85909090909092</c:v>
                </c:pt>
                <c:pt idx="45">
                  <c:v>112.85909090909092</c:v>
                </c:pt>
                <c:pt idx="46">
                  <c:v>112.85909090909092</c:v>
                </c:pt>
                <c:pt idx="47">
                  <c:v>115.63636363636365</c:v>
                </c:pt>
                <c:pt idx="48">
                  <c:v>115.63636363636365</c:v>
                </c:pt>
                <c:pt idx="49">
                  <c:v>115.63636363636365</c:v>
                </c:pt>
                <c:pt idx="50">
                  <c:v>118.41363636363639</c:v>
                </c:pt>
                <c:pt idx="51">
                  <c:v>118.41363636363639</c:v>
                </c:pt>
                <c:pt idx="52">
                  <c:v>118.41363636363639</c:v>
                </c:pt>
                <c:pt idx="53">
                  <c:v>121.19090909090912</c:v>
                </c:pt>
                <c:pt idx="54">
                  <c:v>121.19090909090912</c:v>
                </c:pt>
                <c:pt idx="55">
                  <c:v>121.19090909090912</c:v>
                </c:pt>
                <c:pt idx="56">
                  <c:v>123.96818181818185</c:v>
                </c:pt>
                <c:pt idx="57">
                  <c:v>123.96818181818185</c:v>
                </c:pt>
                <c:pt idx="58">
                  <c:v>123.96818181818185</c:v>
                </c:pt>
                <c:pt idx="59">
                  <c:v>126.74545454545458</c:v>
                </c:pt>
                <c:pt idx="60">
                  <c:v>126.74545454545458</c:v>
                </c:pt>
                <c:pt idx="61">
                  <c:v>126.74545454545458</c:v>
                </c:pt>
                <c:pt idx="62">
                  <c:v>129.5227272727273</c:v>
                </c:pt>
                <c:pt idx="63">
                  <c:v>129.5227272727273</c:v>
                </c:pt>
                <c:pt idx="64">
                  <c:v>129.5227272727273</c:v>
                </c:pt>
                <c:pt idx="65">
                  <c:v>132.3</c:v>
                </c:pt>
                <c:pt idx="66">
                  <c:v>132.3</c:v>
                </c:pt>
              </c:numCache>
            </c:numRef>
          </c:xVal>
          <c:yVal>
            <c:numRef>
              <c:f>IndividualsWP!$B$1:$B$67</c:f>
              <c:numCache>
                <c:ptCount val="6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6</c:v>
                </c:pt>
                <c:pt idx="11">
                  <c:v>6</c:v>
                </c:pt>
                <c:pt idx="12">
                  <c:v>0</c:v>
                </c:pt>
                <c:pt idx="13">
                  <c:v>19</c:v>
                </c:pt>
                <c:pt idx="14">
                  <c:v>19</c:v>
                </c:pt>
                <c:pt idx="15">
                  <c:v>0</c:v>
                </c:pt>
                <c:pt idx="16">
                  <c:v>23</c:v>
                </c:pt>
                <c:pt idx="17">
                  <c:v>23</c:v>
                </c:pt>
                <c:pt idx="18">
                  <c:v>0</c:v>
                </c:pt>
                <c:pt idx="19">
                  <c:v>28</c:v>
                </c:pt>
                <c:pt idx="20">
                  <c:v>28</c:v>
                </c:pt>
                <c:pt idx="21">
                  <c:v>0</c:v>
                </c:pt>
                <c:pt idx="22">
                  <c:v>36</c:v>
                </c:pt>
                <c:pt idx="23">
                  <c:v>36</c:v>
                </c:pt>
                <c:pt idx="24">
                  <c:v>0</c:v>
                </c:pt>
                <c:pt idx="25">
                  <c:v>63</c:v>
                </c:pt>
                <c:pt idx="26">
                  <c:v>63</c:v>
                </c:pt>
                <c:pt idx="27">
                  <c:v>0</c:v>
                </c:pt>
                <c:pt idx="28">
                  <c:v>63</c:v>
                </c:pt>
                <c:pt idx="29">
                  <c:v>63</c:v>
                </c:pt>
                <c:pt idx="30">
                  <c:v>0</c:v>
                </c:pt>
                <c:pt idx="31">
                  <c:v>65</c:v>
                </c:pt>
                <c:pt idx="32">
                  <c:v>65</c:v>
                </c:pt>
                <c:pt idx="33">
                  <c:v>0</c:v>
                </c:pt>
                <c:pt idx="34">
                  <c:v>47</c:v>
                </c:pt>
                <c:pt idx="35">
                  <c:v>47</c:v>
                </c:pt>
                <c:pt idx="36">
                  <c:v>0</c:v>
                </c:pt>
                <c:pt idx="37">
                  <c:v>38</c:v>
                </c:pt>
                <c:pt idx="38">
                  <c:v>38</c:v>
                </c:pt>
                <c:pt idx="39">
                  <c:v>0</c:v>
                </c:pt>
                <c:pt idx="40">
                  <c:v>36</c:v>
                </c:pt>
                <c:pt idx="41">
                  <c:v>36</c:v>
                </c:pt>
                <c:pt idx="42">
                  <c:v>0</c:v>
                </c:pt>
                <c:pt idx="43">
                  <c:v>28</c:v>
                </c:pt>
                <c:pt idx="44">
                  <c:v>28</c:v>
                </c:pt>
                <c:pt idx="45">
                  <c:v>0</c:v>
                </c:pt>
                <c:pt idx="46">
                  <c:v>17</c:v>
                </c:pt>
                <c:pt idx="47">
                  <c:v>17</c:v>
                </c:pt>
                <c:pt idx="48">
                  <c:v>0</c:v>
                </c:pt>
                <c:pt idx="49">
                  <c:v>10</c:v>
                </c:pt>
                <c:pt idx="50">
                  <c:v>10</c:v>
                </c:pt>
                <c:pt idx="51">
                  <c:v>0</c:v>
                </c:pt>
                <c:pt idx="52">
                  <c:v>10</c:v>
                </c:pt>
                <c:pt idx="53">
                  <c:v>10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4</c:v>
                </c:pt>
                <c:pt idx="59">
                  <c:v>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IndividualsWP!$C$1:$C$100</c:f>
              <c:numCache>
                <c:ptCount val="100"/>
                <c:pt idx="0">
                  <c:v>71.5561693895099</c:v>
                </c:pt>
                <c:pt idx="1">
                  <c:v>72.1205460017197</c:v>
                </c:pt>
                <c:pt idx="2">
                  <c:v>72.68492261392952</c:v>
                </c:pt>
                <c:pt idx="3">
                  <c:v>73.24929922613931</c:v>
                </c:pt>
                <c:pt idx="4">
                  <c:v>73.81367583834911</c:v>
                </c:pt>
                <c:pt idx="5">
                  <c:v>74.37805245055891</c:v>
                </c:pt>
                <c:pt idx="6">
                  <c:v>74.94242906276872</c:v>
                </c:pt>
                <c:pt idx="7">
                  <c:v>75.50680567497852</c:v>
                </c:pt>
                <c:pt idx="8">
                  <c:v>76.07118228718832</c:v>
                </c:pt>
                <c:pt idx="9">
                  <c:v>76.63555889939812</c:v>
                </c:pt>
                <c:pt idx="10">
                  <c:v>77.19993551160793</c:v>
                </c:pt>
                <c:pt idx="11">
                  <c:v>77.76431212381773</c:v>
                </c:pt>
                <c:pt idx="12">
                  <c:v>78.32868873602753</c:v>
                </c:pt>
                <c:pt idx="13">
                  <c:v>78.89306534823733</c:v>
                </c:pt>
                <c:pt idx="14">
                  <c:v>79.45744196044714</c:v>
                </c:pt>
                <c:pt idx="15">
                  <c:v>80.02181857265694</c:v>
                </c:pt>
                <c:pt idx="16">
                  <c:v>80.58619518486674</c:v>
                </c:pt>
                <c:pt idx="17">
                  <c:v>81.15057179707654</c:v>
                </c:pt>
                <c:pt idx="18">
                  <c:v>81.71494840928635</c:v>
                </c:pt>
                <c:pt idx="19">
                  <c:v>82.27932502149615</c:v>
                </c:pt>
                <c:pt idx="20">
                  <c:v>82.84370163370595</c:v>
                </c:pt>
                <c:pt idx="21">
                  <c:v>83.40807824591575</c:v>
                </c:pt>
                <c:pt idx="22">
                  <c:v>83.97245485812556</c:v>
                </c:pt>
                <c:pt idx="23">
                  <c:v>84.53683147033536</c:v>
                </c:pt>
                <c:pt idx="24">
                  <c:v>85.10120808254516</c:v>
                </c:pt>
                <c:pt idx="25">
                  <c:v>85.66558469475495</c:v>
                </c:pt>
                <c:pt idx="26">
                  <c:v>86.22996130696477</c:v>
                </c:pt>
                <c:pt idx="27">
                  <c:v>86.79433791917457</c:v>
                </c:pt>
                <c:pt idx="28">
                  <c:v>87.35871453138436</c:v>
                </c:pt>
                <c:pt idx="29">
                  <c:v>87.92309114359418</c:v>
                </c:pt>
                <c:pt idx="30">
                  <c:v>88.48746775580398</c:v>
                </c:pt>
                <c:pt idx="31">
                  <c:v>89.05184436801378</c:v>
                </c:pt>
                <c:pt idx="32">
                  <c:v>89.61622098022357</c:v>
                </c:pt>
                <c:pt idx="33">
                  <c:v>90.18059759243337</c:v>
                </c:pt>
                <c:pt idx="34">
                  <c:v>90.74497420464319</c:v>
                </c:pt>
                <c:pt idx="35">
                  <c:v>91.30935081685298</c:v>
                </c:pt>
                <c:pt idx="36">
                  <c:v>91.87372742906278</c:v>
                </c:pt>
                <c:pt idx="37">
                  <c:v>92.4381040412726</c:v>
                </c:pt>
                <c:pt idx="38">
                  <c:v>93.0024806534824</c:v>
                </c:pt>
                <c:pt idx="39">
                  <c:v>93.56685726569219</c:v>
                </c:pt>
                <c:pt idx="40">
                  <c:v>94.13123387790199</c:v>
                </c:pt>
                <c:pt idx="41">
                  <c:v>94.69561049011179</c:v>
                </c:pt>
                <c:pt idx="42">
                  <c:v>95.2599871023216</c:v>
                </c:pt>
                <c:pt idx="43">
                  <c:v>95.8243637145314</c:v>
                </c:pt>
                <c:pt idx="44">
                  <c:v>96.3887403267412</c:v>
                </c:pt>
                <c:pt idx="45">
                  <c:v>96.95311693895101</c:v>
                </c:pt>
                <c:pt idx="46">
                  <c:v>97.51749355116081</c:v>
                </c:pt>
                <c:pt idx="47">
                  <c:v>98.08187016337061</c:v>
                </c:pt>
                <c:pt idx="48">
                  <c:v>98.64624677558041</c:v>
                </c:pt>
                <c:pt idx="49">
                  <c:v>99.21062338779022</c:v>
                </c:pt>
                <c:pt idx="50">
                  <c:v>99.775</c:v>
                </c:pt>
                <c:pt idx="51">
                  <c:v>100.33937661220982</c:v>
                </c:pt>
                <c:pt idx="52">
                  <c:v>100.90375322441963</c:v>
                </c:pt>
                <c:pt idx="53">
                  <c:v>101.46812983662943</c:v>
                </c:pt>
                <c:pt idx="54">
                  <c:v>102.03250644883923</c:v>
                </c:pt>
                <c:pt idx="55">
                  <c:v>102.59688306104903</c:v>
                </c:pt>
                <c:pt idx="56">
                  <c:v>103.16125967325883</c:v>
                </c:pt>
                <c:pt idx="57">
                  <c:v>103.72563628546862</c:v>
                </c:pt>
                <c:pt idx="58">
                  <c:v>104.29001289767844</c:v>
                </c:pt>
                <c:pt idx="59">
                  <c:v>104.85438950988824</c:v>
                </c:pt>
                <c:pt idx="60">
                  <c:v>105.41876612209805</c:v>
                </c:pt>
                <c:pt idx="61">
                  <c:v>105.98314273430785</c:v>
                </c:pt>
                <c:pt idx="62">
                  <c:v>106.54751934651765</c:v>
                </c:pt>
                <c:pt idx="63">
                  <c:v>107.11189595872744</c:v>
                </c:pt>
                <c:pt idx="64">
                  <c:v>107.67627257093724</c:v>
                </c:pt>
                <c:pt idx="65">
                  <c:v>108.24064918314706</c:v>
                </c:pt>
                <c:pt idx="66">
                  <c:v>108.80502579535685</c:v>
                </c:pt>
                <c:pt idx="67">
                  <c:v>109.36940240756667</c:v>
                </c:pt>
                <c:pt idx="68">
                  <c:v>109.93377901977647</c:v>
                </c:pt>
                <c:pt idx="69">
                  <c:v>110.49815563198626</c:v>
                </c:pt>
                <c:pt idx="70">
                  <c:v>111.06253224419606</c:v>
                </c:pt>
                <c:pt idx="71">
                  <c:v>111.62690885640586</c:v>
                </c:pt>
                <c:pt idx="72">
                  <c:v>112.19128546861566</c:v>
                </c:pt>
                <c:pt idx="73">
                  <c:v>112.75566208082547</c:v>
                </c:pt>
                <c:pt idx="74">
                  <c:v>113.32003869303527</c:v>
                </c:pt>
                <c:pt idx="75">
                  <c:v>113.88441530524508</c:v>
                </c:pt>
                <c:pt idx="76">
                  <c:v>114.44879191745488</c:v>
                </c:pt>
                <c:pt idx="77">
                  <c:v>115.01316852966468</c:v>
                </c:pt>
                <c:pt idx="78">
                  <c:v>115.57754514187448</c:v>
                </c:pt>
                <c:pt idx="79">
                  <c:v>116.14192175408428</c:v>
                </c:pt>
                <c:pt idx="80">
                  <c:v>116.70629836629408</c:v>
                </c:pt>
                <c:pt idx="81">
                  <c:v>117.27067497850389</c:v>
                </c:pt>
                <c:pt idx="82">
                  <c:v>117.83505159071369</c:v>
                </c:pt>
                <c:pt idx="83">
                  <c:v>118.3994282029235</c:v>
                </c:pt>
                <c:pt idx="84">
                  <c:v>118.9638048151333</c:v>
                </c:pt>
                <c:pt idx="85">
                  <c:v>119.5281814273431</c:v>
                </c:pt>
                <c:pt idx="86">
                  <c:v>120.0925580395529</c:v>
                </c:pt>
                <c:pt idx="87">
                  <c:v>120.6569346517627</c:v>
                </c:pt>
                <c:pt idx="88">
                  <c:v>121.2213112639725</c:v>
                </c:pt>
                <c:pt idx="89">
                  <c:v>121.78568787618231</c:v>
                </c:pt>
                <c:pt idx="90">
                  <c:v>122.3500644883921</c:v>
                </c:pt>
                <c:pt idx="91">
                  <c:v>122.91444110060192</c:v>
                </c:pt>
                <c:pt idx="92">
                  <c:v>123.47881771281172</c:v>
                </c:pt>
                <c:pt idx="93">
                  <c:v>124.04319432502152</c:v>
                </c:pt>
                <c:pt idx="94">
                  <c:v>124.60757093723132</c:v>
                </c:pt>
                <c:pt idx="95">
                  <c:v>125.17194754944111</c:v>
                </c:pt>
                <c:pt idx="96">
                  <c:v>125.73632416165093</c:v>
                </c:pt>
                <c:pt idx="97">
                  <c:v>126.30070077386073</c:v>
                </c:pt>
                <c:pt idx="98">
                  <c:v>126.86507738607054</c:v>
                </c:pt>
                <c:pt idx="99">
                  <c:v>127.42945399828034</c:v>
                </c:pt>
              </c:numCache>
            </c:numRef>
          </c:xVal>
          <c:yVal>
            <c:numRef>
              <c:f>IndividualsWP!$D$1:$D$100</c:f>
              <c:numCache>
                <c:ptCount val="100"/>
                <c:pt idx="0">
                  <c:v>0.7220847749857494</c:v>
                </c:pt>
                <c:pt idx="1">
                  <c:v>0.8629377435222064</c:v>
                </c:pt>
                <c:pt idx="2">
                  <c:v>1.0275602158407209</c:v>
                </c:pt>
                <c:pt idx="3">
                  <c:v>1.2191906901577683</c:v>
                </c:pt>
                <c:pt idx="4">
                  <c:v>1.4413602271155872</c:v>
                </c:pt>
                <c:pt idx="5">
                  <c:v>1.6978916405046816</c:v>
                </c:pt>
                <c:pt idx="6">
                  <c:v>1.992892836610492</c:v>
                </c:pt>
                <c:pt idx="7">
                  <c:v>2.3307433939669</c:v>
                </c:pt>
                <c:pt idx="8">
                  <c:v>2.716073496495402</c:v>
                </c:pt>
                <c:pt idx="9">
                  <c:v>3.1537343855780047</c:v>
                </c:pt>
                <c:pt idx="10">
                  <c:v>3.648759584218696</c:v>
                </c:pt>
                <c:pt idx="11">
                  <c:v>4.206316272029744</c:v>
                </c:pt>
                <c:pt idx="12">
                  <c:v>4.831646355301323</c:v>
                </c:pt>
                <c:pt idx="13">
                  <c:v>5.529996982619321</c:v>
                </c:pt>
                <c:pt idx="14">
                  <c:v>6.30654050268366</c:v>
                </c:pt>
                <c:pt idx="15">
                  <c:v>7.16628414479154</c:v>
                </c:pt>
                <c:pt idx="16">
                  <c:v>8.11397001972913</c:v>
                </c:pt>
                <c:pt idx="17">
                  <c:v>9.153966383499679</c:v>
                </c:pt>
                <c:pt idx="18">
                  <c:v>10.290151470426027</c:v>
                </c:pt>
                <c:pt idx="19">
                  <c:v>11.525791575856765</c:v>
                </c:pt>
                <c:pt idx="20">
                  <c:v>12.863415440434943</c:v>
                </c:pt>
                <c:pt idx="21">
                  <c:v>14.304687344661714</c:v>
                </c:pt>
                <c:pt idx="22">
                  <c:v>15.85028165022411</c:v>
                </c:pt>
                <c:pt idx="23">
                  <c:v>17.499761808528973</c:v>
                </c:pt>
                <c:pt idx="24">
                  <c:v>19.25146708226733</c:v>
                </c:pt>
                <c:pt idx="25">
                  <c:v>21.102410378292706</c:v>
                </c:pt>
                <c:pt idx="26">
                  <c:v>23.04819065645844</c:v>
                </c:pt>
                <c:pt idx="27">
                  <c:v>25.082923347964236</c:v>
                </c:pt>
                <c:pt idx="28">
                  <c:v>27.199192079347284</c:v>
                </c:pt>
                <c:pt idx="29">
                  <c:v>29.388024748750414</c:v>
                </c:pt>
                <c:pt idx="30">
                  <c:v>31.638896637398172</c:v>
                </c:pt>
                <c:pt idx="31">
                  <c:v>33.93976276326869</c:v>
                </c:pt>
                <c:pt idx="32">
                  <c:v>36.27712110208435</c:v>
                </c:pt>
                <c:pt idx="33">
                  <c:v>38.636107623764175</c:v>
                </c:pt>
                <c:pt idx="34">
                  <c:v>41.000623335582844</c:v>
                </c:pt>
                <c:pt idx="35">
                  <c:v>43.35349270580083</c:v>
                </c:pt>
                <c:pt idx="36">
                  <c:v>45.676651986445826</c:v>
                </c:pt>
                <c:pt idx="37">
                  <c:v>47.95136508717978</c:v>
                </c:pt>
                <c:pt idx="38">
                  <c:v>50.158463801844206</c:v>
                </c:pt>
                <c:pt idx="39">
                  <c:v>52.27860838450081</c:v>
                </c:pt>
                <c:pt idx="40">
                  <c:v>54.29256374173266</c:v>
                </c:pt>
                <c:pt idx="41">
                  <c:v>56.18148588062306</c:v>
                </c:pt>
                <c:pt idx="42">
                  <c:v>57.927212752772</c:v>
                </c:pt>
                <c:pt idx="43">
                  <c:v>59.51255328602854</c:v>
                </c:pt>
                <c:pt idx="44">
                  <c:v>60.92156821482404</c:v>
                </c:pt>
                <c:pt idx="45">
                  <c:v>62.13983631915151</c:v>
                </c:pt>
                <c:pt idx="46">
                  <c:v>63.15469986729298</c:v>
                </c:pt>
                <c:pt idx="47">
                  <c:v>63.95548342771305</c:v>
                </c:pt>
                <c:pt idx="48">
                  <c:v>64.53368076374787</c:v>
                </c:pt>
                <c:pt idx="49">
                  <c:v>64.88310523684842</c:v>
                </c:pt>
                <c:pt idx="50">
                  <c:v>65</c:v>
                </c:pt>
                <c:pt idx="51">
                  <c:v>64.88310523684842</c:v>
                </c:pt>
                <c:pt idx="52">
                  <c:v>64.53368076374787</c:v>
                </c:pt>
                <c:pt idx="53">
                  <c:v>63.95548342771305</c:v>
                </c:pt>
                <c:pt idx="54">
                  <c:v>63.15469986729298</c:v>
                </c:pt>
                <c:pt idx="55">
                  <c:v>62.13983631915151</c:v>
                </c:pt>
                <c:pt idx="56">
                  <c:v>60.92156821482407</c:v>
                </c:pt>
                <c:pt idx="57">
                  <c:v>59.51255328602857</c:v>
                </c:pt>
                <c:pt idx="58">
                  <c:v>57.927212752772</c:v>
                </c:pt>
                <c:pt idx="59">
                  <c:v>56.181485880623114</c:v>
                </c:pt>
                <c:pt idx="60">
                  <c:v>54.29256374173266</c:v>
                </c:pt>
                <c:pt idx="61">
                  <c:v>52.27860838450081</c:v>
                </c:pt>
                <c:pt idx="62">
                  <c:v>50.158463801844206</c:v>
                </c:pt>
                <c:pt idx="63">
                  <c:v>47.95136508717978</c:v>
                </c:pt>
                <c:pt idx="64">
                  <c:v>45.67665198644589</c:v>
                </c:pt>
                <c:pt idx="65">
                  <c:v>43.35349270580083</c:v>
                </c:pt>
                <c:pt idx="66">
                  <c:v>41.000623335582844</c:v>
                </c:pt>
                <c:pt idx="67">
                  <c:v>38.636107623764175</c:v>
                </c:pt>
                <c:pt idx="68">
                  <c:v>36.27712110208435</c:v>
                </c:pt>
                <c:pt idx="69">
                  <c:v>33.93976276326869</c:v>
                </c:pt>
                <c:pt idx="70">
                  <c:v>31.638896637398172</c:v>
                </c:pt>
                <c:pt idx="71">
                  <c:v>29.388024748750414</c:v>
                </c:pt>
                <c:pt idx="72">
                  <c:v>27.199192079347338</c:v>
                </c:pt>
                <c:pt idx="73">
                  <c:v>25.082923347964236</c:v>
                </c:pt>
                <c:pt idx="74">
                  <c:v>23.04819065645844</c:v>
                </c:pt>
                <c:pt idx="75">
                  <c:v>21.102410378292706</c:v>
                </c:pt>
                <c:pt idx="76">
                  <c:v>19.25146708226733</c:v>
                </c:pt>
                <c:pt idx="77">
                  <c:v>17.499761808528973</c:v>
                </c:pt>
                <c:pt idx="78">
                  <c:v>15.85028165022411</c:v>
                </c:pt>
                <c:pt idx="79">
                  <c:v>14.304687344661751</c:v>
                </c:pt>
                <c:pt idx="80">
                  <c:v>12.863415440434984</c:v>
                </c:pt>
                <c:pt idx="81">
                  <c:v>11.525791575856765</c:v>
                </c:pt>
                <c:pt idx="82">
                  <c:v>10.290151470426027</c:v>
                </c:pt>
                <c:pt idx="83">
                  <c:v>9.153966383499679</c:v>
                </c:pt>
                <c:pt idx="84">
                  <c:v>8.11397001972913</c:v>
                </c:pt>
                <c:pt idx="85">
                  <c:v>7.16628414479154</c:v>
                </c:pt>
                <c:pt idx="86">
                  <c:v>6.30654050268366</c:v>
                </c:pt>
                <c:pt idx="87">
                  <c:v>5.529996982619338</c:v>
                </c:pt>
                <c:pt idx="88">
                  <c:v>4.8316463553013405</c:v>
                </c:pt>
                <c:pt idx="89">
                  <c:v>4.206316272029744</c:v>
                </c:pt>
                <c:pt idx="90">
                  <c:v>3.648759584218696</c:v>
                </c:pt>
                <c:pt idx="91">
                  <c:v>3.1537343855780047</c:v>
                </c:pt>
                <c:pt idx="92">
                  <c:v>2.716073496495402</c:v>
                </c:pt>
                <c:pt idx="93">
                  <c:v>2.3307433939669</c:v>
                </c:pt>
                <c:pt idx="94">
                  <c:v>1.992892836610492</c:v>
                </c:pt>
                <c:pt idx="95">
                  <c:v>1.6978916405046893</c:v>
                </c:pt>
                <c:pt idx="96">
                  <c:v>1.4413602271155872</c:v>
                </c:pt>
                <c:pt idx="97">
                  <c:v>1.2191906901577683</c:v>
                </c:pt>
                <c:pt idx="98">
                  <c:v>1.0275602158407176</c:v>
                </c:pt>
                <c:pt idx="99">
                  <c:v>0.8629377435222064</c:v>
                </c:pt>
              </c:numCache>
            </c:numRef>
          </c:yVal>
          <c:smooth val="0"/>
        </c:ser>
        <c:axId val="56166798"/>
        <c:axId val="35739135"/>
      </c:scatterChart>
      <c:valAx>
        <c:axId val="56166798"/>
        <c:scaling>
          <c:orientation val="minMax"/>
          <c:max val="140"/>
          <c:min val="60"/>
        </c:scaling>
        <c:axPos val="b"/>
        <c:delete val="0"/>
        <c:numFmt formatCode="General" sourceLinked="0"/>
        <c:majorTickMark val="out"/>
        <c:minorTickMark val="none"/>
        <c:tickLblPos val="nextTo"/>
        <c:crossAx val="35739135"/>
        <c:crosses val="autoZero"/>
        <c:crossBetween val="midCat"/>
        <c:dispUnits/>
        <c:majorUnit val="20"/>
        <c:minorUnit val="5"/>
      </c:valAx>
      <c:valAx>
        <c:axId val="35739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667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334000"/>
    <xdr:graphicFrame>
      <xdr:nvGraphicFramePr>
        <xdr:cNvPr id="1" name="Chart 1"/>
        <xdr:cNvGraphicFramePr/>
      </xdr:nvGraphicFramePr>
      <xdr:xfrm>
        <a:off x="0" y="0"/>
        <a:ext cx="121539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0576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334000"/>
    <xdr:graphicFrame>
      <xdr:nvGraphicFramePr>
        <xdr:cNvPr id="1" name="Shape 1025"/>
        <xdr:cNvGraphicFramePr/>
      </xdr:nvGraphicFramePr>
      <xdr:xfrm>
        <a:off x="0" y="0"/>
        <a:ext cx="121539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2" sqref="D2:D4"/>
    </sheetView>
  </sheetViews>
  <sheetFormatPr defaultColWidth="9.140625" defaultRowHeight="12.75"/>
  <sheetData>
    <row r="1" spans="1:8" ht="12.75">
      <c r="A1" t="s">
        <v>12</v>
      </c>
      <c r="D1" t="s">
        <v>13</v>
      </c>
      <c r="G1" t="s">
        <v>14</v>
      </c>
      <c r="H1">
        <v>9</v>
      </c>
    </row>
    <row r="2" spans="1:4" ht="12.75">
      <c r="A2">
        <v>3</v>
      </c>
      <c r="D2" t="str">
        <f>"Individuals"</f>
        <v>Individuals</v>
      </c>
    </row>
    <row r="3" ht="12.75">
      <c r="D3" t="str">
        <f>"Averages"</f>
        <v>Averages</v>
      </c>
    </row>
    <row r="4" ht="12.75">
      <c r="D4" t="str">
        <f>"Ranges"</f>
        <v>Ranges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workbookViewId="0" topLeftCell="A1">
      <selection activeCell="A1" sqref="A1:A100"/>
    </sheetView>
  </sheetViews>
  <sheetFormatPr defaultColWidth="9.140625" defaultRowHeight="12.75"/>
  <sheetData>
    <row r="1" ht="12.75">
      <c r="A1">
        <v>12.6</v>
      </c>
    </row>
    <row r="2" ht="12.75">
      <c r="A2">
        <v>15.2</v>
      </c>
    </row>
    <row r="3" ht="12.75">
      <c r="A3">
        <v>33.3</v>
      </c>
    </row>
    <row r="4" ht="12.75">
      <c r="A4">
        <v>23.7</v>
      </c>
    </row>
    <row r="5" ht="12.75">
      <c r="A5">
        <v>44.6</v>
      </c>
    </row>
    <row r="6" ht="12.75">
      <c r="A6">
        <v>21.8</v>
      </c>
    </row>
    <row r="7" ht="12.75">
      <c r="A7">
        <v>14</v>
      </c>
    </row>
    <row r="8" ht="12.75">
      <c r="A8">
        <v>20.8</v>
      </c>
    </row>
    <row r="9" ht="12.75">
      <c r="A9">
        <v>21.8</v>
      </c>
    </row>
    <row r="10" ht="12.75">
      <c r="A10">
        <v>44.3</v>
      </c>
    </row>
    <row r="11" ht="12.75">
      <c r="A11">
        <v>25.9</v>
      </c>
    </row>
    <row r="12" ht="12.75">
      <c r="A12">
        <v>14.9</v>
      </c>
    </row>
    <row r="13" ht="12.75">
      <c r="A13">
        <v>24.8</v>
      </c>
    </row>
    <row r="14" ht="12.75">
      <c r="A14">
        <v>14.2</v>
      </c>
    </row>
    <row r="15" ht="12.75">
      <c r="A15">
        <v>24.8</v>
      </c>
    </row>
    <row r="16" ht="12.75">
      <c r="A16">
        <v>26.4</v>
      </c>
    </row>
    <row r="17" ht="12.75">
      <c r="A17">
        <v>14.4</v>
      </c>
    </row>
    <row r="18" ht="12.75">
      <c r="A18">
        <v>35.9</v>
      </c>
    </row>
    <row r="19" ht="12.75">
      <c r="A19">
        <v>15.8</v>
      </c>
    </row>
    <row r="20" ht="12.75">
      <c r="A20">
        <v>48.6</v>
      </c>
    </row>
    <row r="21" ht="12.75">
      <c r="A21">
        <v>22.2</v>
      </c>
    </row>
    <row r="22" ht="12.75">
      <c r="A22">
        <v>20</v>
      </c>
    </row>
    <row r="23" ht="12.75">
      <c r="A23">
        <v>17.5</v>
      </c>
    </row>
    <row r="24" ht="12.75">
      <c r="A24">
        <v>17.2</v>
      </c>
    </row>
    <row r="25" ht="12.75">
      <c r="A25">
        <v>14.8</v>
      </c>
    </row>
    <row r="26" ht="12.75">
      <c r="A26">
        <v>40.6</v>
      </c>
    </row>
    <row r="27" ht="12.75">
      <c r="A27">
        <v>17.1</v>
      </c>
    </row>
    <row r="28" ht="12.75">
      <c r="A28">
        <v>27.4</v>
      </c>
    </row>
    <row r="29" ht="12.75">
      <c r="A29">
        <v>26.8</v>
      </c>
    </row>
    <row r="30" ht="12.75">
      <c r="A30">
        <v>15.3</v>
      </c>
    </row>
    <row r="31" ht="12.75">
      <c r="A31">
        <v>24.1</v>
      </c>
    </row>
    <row r="32" ht="12.75">
      <c r="A32">
        <v>10.7</v>
      </c>
    </row>
    <row r="33" ht="12.75">
      <c r="A33">
        <v>16.3</v>
      </c>
    </row>
    <row r="34" ht="12.75">
      <c r="A34">
        <v>16.2</v>
      </c>
    </row>
    <row r="35" ht="12.75">
      <c r="A35">
        <v>14.8</v>
      </c>
    </row>
    <row r="36" ht="12.75">
      <c r="A36">
        <v>26</v>
      </c>
    </row>
    <row r="37" ht="12.75">
      <c r="A37">
        <v>13.7</v>
      </c>
    </row>
    <row r="38" ht="12.75">
      <c r="A38">
        <v>24.6</v>
      </c>
    </row>
    <row r="39" ht="12.75">
      <c r="A39">
        <v>18.4</v>
      </c>
    </row>
    <row r="40" ht="12.75">
      <c r="A40">
        <v>25.5</v>
      </c>
    </row>
    <row r="41" ht="12.75">
      <c r="A41">
        <v>19.5</v>
      </c>
    </row>
    <row r="42" ht="12.75">
      <c r="A42">
        <v>10.1</v>
      </c>
    </row>
    <row r="43" ht="12.75">
      <c r="A43">
        <v>11</v>
      </c>
    </row>
    <row r="44" ht="12.75">
      <c r="A44">
        <v>18</v>
      </c>
    </row>
    <row r="45" ht="12.75">
      <c r="A45">
        <v>15</v>
      </c>
    </row>
    <row r="46" ht="12.75">
      <c r="A46">
        <v>41.8</v>
      </c>
    </row>
    <row r="47" ht="12.75">
      <c r="A47">
        <v>25.5</v>
      </c>
    </row>
    <row r="48" ht="12.75">
      <c r="A48">
        <v>6.8</v>
      </c>
    </row>
    <row r="49" ht="12.75">
      <c r="A49">
        <v>24.8</v>
      </c>
    </row>
    <row r="50" ht="12.75">
      <c r="A50">
        <v>27.2</v>
      </c>
    </row>
    <row r="51" ht="12.75">
      <c r="A51">
        <v>22.7</v>
      </c>
    </row>
    <row r="52" ht="12.75">
      <c r="A52">
        <v>15.9</v>
      </c>
    </row>
    <row r="53" ht="12.75">
      <c r="A53">
        <v>27.2</v>
      </c>
    </row>
    <row r="54" ht="12.75">
      <c r="A54">
        <v>14.7</v>
      </c>
    </row>
    <row r="55" ht="12.75">
      <c r="A55">
        <v>28.8</v>
      </c>
    </row>
    <row r="56" ht="12.75">
      <c r="A56">
        <v>31.2</v>
      </c>
    </row>
    <row r="57" ht="12.75">
      <c r="A57">
        <v>11</v>
      </c>
    </row>
    <row r="58" ht="12.75">
      <c r="A58">
        <v>12.4</v>
      </c>
    </row>
    <row r="59" ht="12.75">
      <c r="A59">
        <v>21.6</v>
      </c>
    </row>
    <row r="60" ht="12.75">
      <c r="A60">
        <v>17.9</v>
      </c>
    </row>
    <row r="61" ht="12.75">
      <c r="A61">
        <v>29.6</v>
      </c>
    </row>
    <row r="62" ht="12.75">
      <c r="A62">
        <v>31</v>
      </c>
    </row>
    <row r="63" ht="12.75">
      <c r="A63">
        <v>30</v>
      </c>
    </row>
    <row r="64" ht="12.75">
      <c r="A64">
        <v>26</v>
      </c>
    </row>
    <row r="65" ht="12.75">
      <c r="A65">
        <v>11.8</v>
      </c>
    </row>
    <row r="66" ht="12.75">
      <c r="A66">
        <v>16.2</v>
      </c>
    </row>
    <row r="67" ht="12.75">
      <c r="A67">
        <v>17.9</v>
      </c>
    </row>
    <row r="68" ht="12.75">
      <c r="A68">
        <v>15.8</v>
      </c>
    </row>
    <row r="69" ht="12.75">
      <c r="A69">
        <v>14.3</v>
      </c>
    </row>
    <row r="70" ht="12.75">
      <c r="A70">
        <v>23.3</v>
      </c>
    </row>
    <row r="71" ht="12.75">
      <c r="A71">
        <v>18.4</v>
      </c>
    </row>
    <row r="72" ht="12.75">
      <c r="A72">
        <v>34.3</v>
      </c>
    </row>
    <row r="73" ht="12.75">
      <c r="A73">
        <v>23.6</v>
      </c>
    </row>
    <row r="74" ht="12.75">
      <c r="A74">
        <v>20.9</v>
      </c>
    </row>
    <row r="75" ht="12.75">
      <c r="A75">
        <v>29.8</v>
      </c>
    </row>
    <row r="76" ht="12.75">
      <c r="A76">
        <v>28.5</v>
      </c>
    </row>
    <row r="77" ht="12.75">
      <c r="A77">
        <v>30.4</v>
      </c>
    </row>
    <row r="78" ht="12.75">
      <c r="A78">
        <v>29</v>
      </c>
    </row>
    <row r="79" ht="12.75">
      <c r="A79">
        <v>10.3</v>
      </c>
    </row>
    <row r="80" ht="12.75">
      <c r="A80">
        <v>18</v>
      </c>
    </row>
    <row r="81" ht="12.75">
      <c r="A81">
        <v>5.7</v>
      </c>
    </row>
    <row r="82" ht="12.75">
      <c r="A82">
        <v>33.5</v>
      </c>
    </row>
    <row r="83" ht="12.75">
      <c r="A83">
        <v>14.9</v>
      </c>
    </row>
    <row r="84" ht="12.75">
      <c r="A84">
        <v>11.1</v>
      </c>
    </row>
    <row r="85" ht="12.75">
      <c r="A85">
        <v>15</v>
      </c>
    </row>
    <row r="86" ht="12.75">
      <c r="A86">
        <v>22.7</v>
      </c>
    </row>
    <row r="87" ht="12.75">
      <c r="A87">
        <v>20.9</v>
      </c>
    </row>
    <row r="88" ht="12.75">
      <c r="A88">
        <v>18.5</v>
      </c>
    </row>
    <row r="89" ht="12.75">
      <c r="A89">
        <v>28.5</v>
      </c>
    </row>
    <row r="90" ht="12.75">
      <c r="A90">
        <v>14.3</v>
      </c>
    </row>
    <row r="91" ht="12.75">
      <c r="A91">
        <v>23.6</v>
      </c>
    </row>
    <row r="92" ht="12.75">
      <c r="A92">
        <v>17</v>
      </c>
    </row>
    <row r="93" ht="12.75">
      <c r="A93">
        <v>27.5</v>
      </c>
    </row>
    <row r="94" ht="12.75">
      <c r="A94">
        <v>40.7</v>
      </c>
    </row>
    <row r="95" ht="12.75">
      <c r="A95">
        <v>20.6</v>
      </c>
    </row>
    <row r="96" ht="12.75">
      <c r="A96">
        <v>15.5</v>
      </c>
    </row>
    <row r="97" ht="12.75">
      <c r="A97">
        <v>22.2</v>
      </c>
    </row>
    <row r="98" ht="12.75">
      <c r="A98">
        <v>18.6</v>
      </c>
    </row>
    <row r="99" ht="12.75">
      <c r="A99">
        <v>23.6</v>
      </c>
    </row>
    <row r="100" ht="12.75">
      <c r="A100">
        <v>24.3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K8" sqref="K8"/>
    </sheetView>
  </sheetViews>
  <sheetFormatPr defaultColWidth="9.140625" defaultRowHeight="12.75"/>
  <cols>
    <col min="11" max="11" width="9.8515625" style="0" bestFit="1" customWidth="1"/>
  </cols>
  <sheetData>
    <row r="1" spans="1:13" s="2" customFormat="1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19</v>
      </c>
      <c r="G1" s="2" t="s">
        <v>6</v>
      </c>
      <c r="H1" s="2" t="s">
        <v>7</v>
      </c>
      <c r="L1" s="2" t="s">
        <v>5</v>
      </c>
      <c r="M1" s="2" t="s">
        <v>8</v>
      </c>
    </row>
    <row r="2" spans="1:13" ht="12.75">
      <c r="A2">
        <v>1</v>
      </c>
      <c r="B2">
        <v>99.6</v>
      </c>
      <c r="C2">
        <v>87</v>
      </c>
      <c r="D2">
        <v>92.5</v>
      </c>
      <c r="E2">
        <v>88.7</v>
      </c>
      <c r="F2">
        <v>98.8</v>
      </c>
      <c r="G2">
        <f>AVERAGE(B2:F2)</f>
        <v>93.32000000000001</v>
      </c>
      <c r="H2">
        <f>MAX(B2:F2)-MIN(B2:F2)</f>
        <v>12.599999999999994</v>
      </c>
      <c r="K2" t="s">
        <v>9</v>
      </c>
      <c r="L2">
        <f>AVERAGE(B2:F101)</f>
        <v>99.77500000000002</v>
      </c>
      <c r="M2">
        <f>STDEV(B2:F101)</f>
        <v>9.504410694266532</v>
      </c>
    </row>
    <row r="3" spans="1:13" ht="12.75">
      <c r="A3">
        <v>2</v>
      </c>
      <c r="B3">
        <v>89.7</v>
      </c>
      <c r="C3">
        <v>92.9</v>
      </c>
      <c r="D3">
        <v>96.3</v>
      </c>
      <c r="E3">
        <v>101.7</v>
      </c>
      <c r="F3">
        <v>104.9</v>
      </c>
      <c r="G3">
        <f aca="true" t="shared" si="0" ref="G3:G66">AVERAGE(B3:F3)</f>
        <v>97.1</v>
      </c>
      <c r="H3">
        <f aca="true" t="shared" si="1" ref="H3:H66">MAX(B3:F3)-MIN(B3:F3)</f>
        <v>15.200000000000003</v>
      </c>
      <c r="K3" t="s">
        <v>10</v>
      </c>
      <c r="L3">
        <f>AVERAGE(G1:G101)</f>
        <v>99.77499999999998</v>
      </c>
      <c r="M3">
        <f>STDEV(G1:G101)</f>
        <v>4.393910731359195</v>
      </c>
    </row>
    <row r="4" spans="1:13" ht="12.75">
      <c r="A4">
        <v>3</v>
      </c>
      <c r="B4">
        <v>91.3</v>
      </c>
      <c r="C4">
        <v>89.9</v>
      </c>
      <c r="D4">
        <v>90</v>
      </c>
      <c r="E4">
        <v>118.5</v>
      </c>
      <c r="F4">
        <v>85.2</v>
      </c>
      <c r="G4">
        <f t="shared" si="0"/>
        <v>94.97999999999999</v>
      </c>
      <c r="H4">
        <f t="shared" si="1"/>
        <v>33.3</v>
      </c>
      <c r="M4">
        <f>M2/SQRT(5)</f>
        <v>4.250501679691187</v>
      </c>
    </row>
    <row r="5" spans="1:12" ht="12.75">
      <c r="A5">
        <v>4</v>
      </c>
      <c r="B5">
        <v>106.3</v>
      </c>
      <c r="C5">
        <v>104.5</v>
      </c>
      <c r="D5">
        <v>120.8</v>
      </c>
      <c r="E5">
        <v>97.1</v>
      </c>
      <c r="F5">
        <v>102.8</v>
      </c>
      <c r="G5">
        <f t="shared" si="0"/>
        <v>106.3</v>
      </c>
      <c r="H5">
        <f t="shared" si="1"/>
        <v>23.700000000000003</v>
      </c>
      <c r="K5" t="s">
        <v>11</v>
      </c>
      <c r="L5">
        <f>AVERAGE(H2:H101)</f>
        <v>21.879</v>
      </c>
    </row>
    <row r="6" spans="1:8" ht="12.75">
      <c r="A6">
        <v>5</v>
      </c>
      <c r="B6">
        <v>111.6</v>
      </c>
      <c r="C6">
        <v>74.3</v>
      </c>
      <c r="D6">
        <v>87.9</v>
      </c>
      <c r="E6">
        <v>118.9</v>
      </c>
      <c r="F6">
        <v>97</v>
      </c>
      <c r="G6">
        <f t="shared" si="0"/>
        <v>97.93999999999998</v>
      </c>
      <c r="H6">
        <f t="shared" si="1"/>
        <v>44.60000000000001</v>
      </c>
    </row>
    <row r="7" spans="1:8" ht="12.75">
      <c r="A7">
        <v>6</v>
      </c>
      <c r="B7">
        <v>87.8</v>
      </c>
      <c r="C7">
        <v>107.5</v>
      </c>
      <c r="D7">
        <v>100.1</v>
      </c>
      <c r="E7">
        <v>109.6</v>
      </c>
      <c r="F7">
        <v>107.5</v>
      </c>
      <c r="G7">
        <f t="shared" si="0"/>
        <v>102.5</v>
      </c>
      <c r="H7">
        <f t="shared" si="1"/>
        <v>21.799999999999997</v>
      </c>
    </row>
    <row r="8" spans="1:11" ht="12.75">
      <c r="A8">
        <v>7</v>
      </c>
      <c r="B8">
        <v>93.9</v>
      </c>
      <c r="C8">
        <v>85.5</v>
      </c>
      <c r="D8">
        <v>99.5</v>
      </c>
      <c r="E8">
        <v>92.1</v>
      </c>
      <c r="F8">
        <v>98.2</v>
      </c>
      <c r="G8">
        <f t="shared" si="0"/>
        <v>93.84</v>
      </c>
      <c r="H8">
        <f t="shared" si="1"/>
        <v>14</v>
      </c>
      <c r="K8" t="s">
        <v>26</v>
      </c>
    </row>
    <row r="9" spans="1:13" ht="12.75">
      <c r="A9">
        <v>8</v>
      </c>
      <c r="B9">
        <v>89.7</v>
      </c>
      <c r="C9">
        <v>99.7</v>
      </c>
      <c r="D9">
        <v>104.8</v>
      </c>
      <c r="E9">
        <v>110.5</v>
      </c>
      <c r="F9">
        <v>98.9</v>
      </c>
      <c r="G9">
        <f t="shared" si="0"/>
        <v>100.72</v>
      </c>
      <c r="H9">
        <f t="shared" si="1"/>
        <v>20.799999999999997</v>
      </c>
      <c r="L9" t="s">
        <v>27</v>
      </c>
      <c r="M9" t="s">
        <v>28</v>
      </c>
    </row>
    <row r="10" spans="1:13" ht="12.75">
      <c r="A10">
        <v>9</v>
      </c>
      <c r="B10">
        <v>104.8</v>
      </c>
      <c r="C10">
        <v>93.8</v>
      </c>
      <c r="D10">
        <v>83</v>
      </c>
      <c r="E10">
        <v>103.6</v>
      </c>
      <c r="F10">
        <v>86.8</v>
      </c>
      <c r="G10">
        <f t="shared" si="0"/>
        <v>94.4</v>
      </c>
      <c r="H10">
        <f t="shared" si="1"/>
        <v>21.799999999999997</v>
      </c>
      <c r="L10">
        <v>2.326</v>
      </c>
      <c r="M10">
        <v>0.8641</v>
      </c>
    </row>
    <row r="11" spans="1:8" ht="12.75">
      <c r="A11">
        <v>10</v>
      </c>
      <c r="B11">
        <v>98.8</v>
      </c>
      <c r="C11">
        <v>97.4</v>
      </c>
      <c r="D11">
        <v>99.6</v>
      </c>
      <c r="E11">
        <v>126.5</v>
      </c>
      <c r="F11">
        <v>82.2</v>
      </c>
      <c r="G11">
        <f t="shared" si="0"/>
        <v>100.89999999999999</v>
      </c>
      <c r="H11">
        <f t="shared" si="1"/>
        <v>44.3</v>
      </c>
    </row>
    <row r="12" spans="1:13" ht="12.75">
      <c r="A12">
        <v>11</v>
      </c>
      <c r="B12">
        <v>83.4</v>
      </c>
      <c r="C12">
        <v>99</v>
      </c>
      <c r="D12">
        <v>109.3</v>
      </c>
      <c r="E12">
        <v>102.7</v>
      </c>
      <c r="F12">
        <v>87.8</v>
      </c>
      <c r="G12">
        <f t="shared" si="0"/>
        <v>96.44</v>
      </c>
      <c r="H12">
        <f t="shared" si="1"/>
        <v>25.89999999999999</v>
      </c>
      <c r="L12" t="s">
        <v>29</v>
      </c>
      <c r="M12" t="s">
        <v>30</v>
      </c>
    </row>
    <row r="13" spans="1:13" ht="12.75">
      <c r="A13">
        <v>12</v>
      </c>
      <c r="B13">
        <v>89.1</v>
      </c>
      <c r="C13">
        <v>104</v>
      </c>
      <c r="D13">
        <v>90.4</v>
      </c>
      <c r="E13">
        <v>96.7</v>
      </c>
      <c r="F13">
        <v>92.9</v>
      </c>
      <c r="G13">
        <f t="shared" si="0"/>
        <v>94.62</v>
      </c>
      <c r="H13">
        <f t="shared" si="1"/>
        <v>14.900000000000006</v>
      </c>
      <c r="K13" t="s">
        <v>9</v>
      </c>
      <c r="L13">
        <f>L2+3*(L5/L10)</f>
        <v>127.99383061049014</v>
      </c>
      <c r="M13">
        <f>L2-3*(L5/L10)</f>
        <v>71.5561693895099</v>
      </c>
    </row>
    <row r="14" spans="1:13" ht="12.75">
      <c r="A14">
        <v>13</v>
      </c>
      <c r="B14">
        <v>102</v>
      </c>
      <c r="C14">
        <v>89.6</v>
      </c>
      <c r="D14">
        <v>114.4</v>
      </c>
      <c r="E14">
        <v>109.9</v>
      </c>
      <c r="F14">
        <v>106.8</v>
      </c>
      <c r="G14">
        <f t="shared" si="0"/>
        <v>104.53999999999999</v>
      </c>
      <c r="H14">
        <f t="shared" si="1"/>
        <v>24.80000000000001</v>
      </c>
      <c r="K14" t="s">
        <v>31</v>
      </c>
      <c r="L14">
        <f>L3+3*L5/(L10*SQRT(5))</f>
        <v>112.39484469812153</v>
      </c>
      <c r="M14">
        <f>L3-3*L5/(L10*SQRT(5))</f>
        <v>87.15515530187842</v>
      </c>
    </row>
    <row r="15" spans="1:13" ht="12.75">
      <c r="A15">
        <v>14</v>
      </c>
      <c r="B15">
        <v>97.2</v>
      </c>
      <c r="C15">
        <v>109.1</v>
      </c>
      <c r="D15">
        <v>102.3</v>
      </c>
      <c r="E15">
        <v>97.1</v>
      </c>
      <c r="F15">
        <v>94.9</v>
      </c>
      <c r="G15">
        <f t="shared" si="0"/>
        <v>100.12</v>
      </c>
      <c r="H15">
        <f t="shared" si="1"/>
        <v>14.199999999999989</v>
      </c>
      <c r="K15" t="s">
        <v>11</v>
      </c>
      <c r="L15">
        <f>L5+(3*M10*L5/L10)</f>
        <v>46.262891530524506</v>
      </c>
      <c r="M15">
        <f>L5-(3*M10*L5/L10)</f>
        <v>-2.504891530524503</v>
      </c>
    </row>
    <row r="16" spans="1:8" ht="12.75">
      <c r="A16">
        <v>15</v>
      </c>
      <c r="B16">
        <v>91.7</v>
      </c>
      <c r="C16">
        <v>96.1</v>
      </c>
      <c r="D16">
        <v>98.8</v>
      </c>
      <c r="E16">
        <v>110.1</v>
      </c>
      <c r="F16">
        <v>85.3</v>
      </c>
      <c r="G16">
        <f t="shared" si="0"/>
        <v>96.4</v>
      </c>
      <c r="H16">
        <f t="shared" si="1"/>
        <v>24.799999999999997</v>
      </c>
    </row>
    <row r="17" spans="1:8" ht="12.75">
      <c r="A17">
        <v>16</v>
      </c>
      <c r="B17">
        <v>88.7</v>
      </c>
      <c r="C17">
        <v>98.4</v>
      </c>
      <c r="D17">
        <v>98.3</v>
      </c>
      <c r="E17">
        <v>83.2</v>
      </c>
      <c r="F17">
        <v>109.6</v>
      </c>
      <c r="G17">
        <f t="shared" si="0"/>
        <v>95.64000000000001</v>
      </c>
      <c r="H17">
        <f t="shared" si="1"/>
        <v>26.39999999999999</v>
      </c>
    </row>
    <row r="18" spans="1:8" ht="12.75">
      <c r="A18">
        <v>17</v>
      </c>
      <c r="B18">
        <v>109.8</v>
      </c>
      <c r="C18">
        <v>101.2</v>
      </c>
      <c r="D18">
        <v>95.4</v>
      </c>
      <c r="E18">
        <v>101.6</v>
      </c>
      <c r="F18">
        <v>107</v>
      </c>
      <c r="G18">
        <f t="shared" si="0"/>
        <v>103</v>
      </c>
      <c r="H18">
        <f t="shared" si="1"/>
        <v>14.399999999999991</v>
      </c>
    </row>
    <row r="19" spans="1:8" ht="12.75">
      <c r="A19">
        <v>18</v>
      </c>
      <c r="B19">
        <v>82.8</v>
      </c>
      <c r="C19">
        <v>92.9</v>
      </c>
      <c r="D19">
        <v>82.4</v>
      </c>
      <c r="E19">
        <v>96.7</v>
      </c>
      <c r="F19">
        <v>118.3</v>
      </c>
      <c r="G19">
        <f t="shared" si="0"/>
        <v>94.62</v>
      </c>
      <c r="H19">
        <f t="shared" si="1"/>
        <v>35.89999999999999</v>
      </c>
    </row>
    <row r="20" spans="1:8" ht="12.75">
      <c r="A20">
        <v>19</v>
      </c>
      <c r="B20">
        <v>100.8</v>
      </c>
      <c r="C20">
        <v>115.2</v>
      </c>
      <c r="D20">
        <v>99.4</v>
      </c>
      <c r="E20">
        <v>114.5</v>
      </c>
      <c r="F20">
        <v>108.8</v>
      </c>
      <c r="G20">
        <f t="shared" si="0"/>
        <v>107.73999999999998</v>
      </c>
      <c r="H20">
        <f t="shared" si="1"/>
        <v>15.799999999999997</v>
      </c>
    </row>
    <row r="21" spans="1:8" ht="12.75">
      <c r="A21">
        <v>20</v>
      </c>
      <c r="B21">
        <v>102.4</v>
      </c>
      <c r="C21">
        <v>78</v>
      </c>
      <c r="D21">
        <v>106.3</v>
      </c>
      <c r="E21">
        <v>94.4</v>
      </c>
      <c r="F21">
        <v>126.6</v>
      </c>
      <c r="G21">
        <f t="shared" si="0"/>
        <v>101.54</v>
      </c>
      <c r="H21">
        <f t="shared" si="1"/>
        <v>48.599999999999994</v>
      </c>
    </row>
    <row r="22" spans="1:8" ht="12.75">
      <c r="A22">
        <v>21</v>
      </c>
      <c r="B22">
        <v>106.6</v>
      </c>
      <c r="C22">
        <v>98.7</v>
      </c>
      <c r="D22">
        <v>92.9</v>
      </c>
      <c r="E22">
        <v>98.1</v>
      </c>
      <c r="F22">
        <v>115.1</v>
      </c>
      <c r="G22">
        <f t="shared" si="0"/>
        <v>102.28000000000002</v>
      </c>
      <c r="H22">
        <f t="shared" si="1"/>
        <v>22.19999999999999</v>
      </c>
    </row>
    <row r="23" spans="1:8" ht="12.75">
      <c r="A23">
        <v>22</v>
      </c>
      <c r="B23">
        <v>99.4</v>
      </c>
      <c r="C23">
        <v>95.7</v>
      </c>
      <c r="D23">
        <v>104.7</v>
      </c>
      <c r="E23">
        <v>94</v>
      </c>
      <c r="F23">
        <v>114</v>
      </c>
      <c r="G23">
        <f t="shared" si="0"/>
        <v>101.56</v>
      </c>
      <c r="H23">
        <f t="shared" si="1"/>
        <v>20</v>
      </c>
    </row>
    <row r="24" spans="1:8" ht="12.75">
      <c r="A24">
        <v>23</v>
      </c>
      <c r="B24">
        <v>93.3</v>
      </c>
      <c r="C24">
        <v>95.2</v>
      </c>
      <c r="D24">
        <v>110.8</v>
      </c>
      <c r="E24">
        <v>107.2</v>
      </c>
      <c r="F24">
        <v>104.9</v>
      </c>
      <c r="G24">
        <f t="shared" si="0"/>
        <v>102.28</v>
      </c>
      <c r="H24">
        <f t="shared" si="1"/>
        <v>17.5</v>
      </c>
    </row>
    <row r="25" spans="1:8" ht="12.75">
      <c r="A25">
        <v>24</v>
      </c>
      <c r="B25">
        <v>106.1</v>
      </c>
      <c r="C25">
        <v>99.7</v>
      </c>
      <c r="D25">
        <v>88.9</v>
      </c>
      <c r="E25">
        <v>94</v>
      </c>
      <c r="F25">
        <v>102.1</v>
      </c>
      <c r="G25">
        <f t="shared" si="0"/>
        <v>98.16000000000001</v>
      </c>
      <c r="H25">
        <f t="shared" si="1"/>
        <v>17.19999999999999</v>
      </c>
    </row>
    <row r="26" spans="1:8" ht="12.75">
      <c r="A26">
        <v>25</v>
      </c>
      <c r="B26">
        <v>83.2</v>
      </c>
      <c r="C26">
        <v>91.8</v>
      </c>
      <c r="D26">
        <v>97.3</v>
      </c>
      <c r="E26">
        <v>98</v>
      </c>
      <c r="F26">
        <v>95.1</v>
      </c>
      <c r="G26">
        <f t="shared" si="0"/>
        <v>93.08</v>
      </c>
      <c r="H26">
        <f t="shared" si="1"/>
        <v>14.799999999999997</v>
      </c>
    </row>
    <row r="27" spans="1:8" ht="12.75">
      <c r="A27">
        <v>26</v>
      </c>
      <c r="B27">
        <v>71.2</v>
      </c>
      <c r="C27">
        <v>99.9</v>
      </c>
      <c r="D27">
        <v>111.8</v>
      </c>
      <c r="E27">
        <v>111.8</v>
      </c>
      <c r="F27">
        <v>103.8</v>
      </c>
      <c r="G27">
        <f t="shared" si="0"/>
        <v>99.70000000000002</v>
      </c>
      <c r="H27">
        <f t="shared" si="1"/>
        <v>40.599999999999994</v>
      </c>
    </row>
    <row r="28" spans="1:8" ht="12.75">
      <c r="A28">
        <v>27</v>
      </c>
      <c r="B28">
        <v>112.6</v>
      </c>
      <c r="C28">
        <v>98.6</v>
      </c>
      <c r="D28">
        <v>102.1</v>
      </c>
      <c r="E28">
        <v>95.5</v>
      </c>
      <c r="F28">
        <v>101.8</v>
      </c>
      <c r="G28">
        <f t="shared" si="0"/>
        <v>102.11999999999999</v>
      </c>
      <c r="H28">
        <f t="shared" si="1"/>
        <v>17.099999999999994</v>
      </c>
    </row>
    <row r="29" spans="1:8" ht="12.75">
      <c r="A29">
        <v>28</v>
      </c>
      <c r="B29">
        <v>87.8</v>
      </c>
      <c r="C29">
        <v>87.1</v>
      </c>
      <c r="D29">
        <v>100.2</v>
      </c>
      <c r="E29">
        <v>84.3</v>
      </c>
      <c r="F29">
        <v>111.7</v>
      </c>
      <c r="G29">
        <f t="shared" si="0"/>
        <v>94.22</v>
      </c>
      <c r="H29">
        <f t="shared" si="1"/>
        <v>27.400000000000006</v>
      </c>
    </row>
    <row r="30" spans="1:8" ht="12.75">
      <c r="A30">
        <v>29</v>
      </c>
      <c r="B30">
        <v>86.7</v>
      </c>
      <c r="C30">
        <v>105</v>
      </c>
      <c r="D30">
        <v>113.5</v>
      </c>
      <c r="E30">
        <v>99.7</v>
      </c>
      <c r="F30">
        <v>103.5</v>
      </c>
      <c r="G30">
        <f t="shared" si="0"/>
        <v>101.67999999999999</v>
      </c>
      <c r="H30">
        <f t="shared" si="1"/>
        <v>26.799999999999997</v>
      </c>
    </row>
    <row r="31" spans="1:8" ht="12.75">
      <c r="A31">
        <v>30</v>
      </c>
      <c r="B31">
        <v>92.7</v>
      </c>
      <c r="C31">
        <v>107.8</v>
      </c>
      <c r="D31">
        <v>94.8</v>
      </c>
      <c r="E31">
        <v>92.5</v>
      </c>
      <c r="F31">
        <v>99.6</v>
      </c>
      <c r="G31">
        <f t="shared" si="0"/>
        <v>97.47999999999999</v>
      </c>
      <c r="H31">
        <f t="shared" si="1"/>
        <v>15.299999999999997</v>
      </c>
    </row>
    <row r="32" spans="1:8" ht="12.75">
      <c r="A32">
        <v>31</v>
      </c>
      <c r="B32">
        <v>103.9</v>
      </c>
      <c r="C32">
        <v>105.7</v>
      </c>
      <c r="D32">
        <v>87.4</v>
      </c>
      <c r="E32">
        <v>111.5</v>
      </c>
      <c r="F32">
        <v>93.5</v>
      </c>
      <c r="G32">
        <f t="shared" si="0"/>
        <v>100.4</v>
      </c>
      <c r="H32">
        <f t="shared" si="1"/>
        <v>24.099999999999994</v>
      </c>
    </row>
    <row r="33" spans="1:8" ht="12.75">
      <c r="A33">
        <v>32</v>
      </c>
      <c r="B33">
        <v>83.4</v>
      </c>
      <c r="C33">
        <v>93.9</v>
      </c>
      <c r="D33">
        <v>83.4</v>
      </c>
      <c r="E33">
        <v>91.9</v>
      </c>
      <c r="F33">
        <v>94.1</v>
      </c>
      <c r="G33">
        <f t="shared" si="0"/>
        <v>89.34</v>
      </c>
      <c r="H33">
        <f t="shared" si="1"/>
        <v>10.699999999999989</v>
      </c>
    </row>
    <row r="34" spans="1:8" ht="12.75">
      <c r="A34">
        <v>33</v>
      </c>
      <c r="B34">
        <v>111.5</v>
      </c>
      <c r="C34">
        <v>108.8</v>
      </c>
      <c r="D34">
        <v>110.7</v>
      </c>
      <c r="E34">
        <v>101.3</v>
      </c>
      <c r="F34">
        <v>95.2</v>
      </c>
      <c r="G34">
        <f t="shared" si="0"/>
        <v>105.5</v>
      </c>
      <c r="H34">
        <f t="shared" si="1"/>
        <v>16.299999999999997</v>
      </c>
    </row>
    <row r="35" spans="1:8" ht="12.75">
      <c r="A35">
        <v>34</v>
      </c>
      <c r="B35">
        <v>115.2</v>
      </c>
      <c r="C35">
        <v>99</v>
      </c>
      <c r="D35">
        <v>111.2</v>
      </c>
      <c r="E35">
        <v>109.2</v>
      </c>
      <c r="F35">
        <v>101.6</v>
      </c>
      <c r="G35">
        <f t="shared" si="0"/>
        <v>107.23999999999998</v>
      </c>
      <c r="H35">
        <f t="shared" si="1"/>
        <v>16.200000000000003</v>
      </c>
    </row>
    <row r="36" spans="1:8" ht="12.75">
      <c r="A36">
        <v>35</v>
      </c>
      <c r="B36">
        <v>103</v>
      </c>
      <c r="C36">
        <v>110</v>
      </c>
      <c r="D36">
        <v>107.8</v>
      </c>
      <c r="E36">
        <v>95.2</v>
      </c>
      <c r="F36">
        <v>102</v>
      </c>
      <c r="G36">
        <f t="shared" si="0"/>
        <v>103.6</v>
      </c>
      <c r="H36">
        <f t="shared" si="1"/>
        <v>14.799999999999997</v>
      </c>
    </row>
    <row r="37" spans="1:8" ht="12.75">
      <c r="A37">
        <v>36</v>
      </c>
      <c r="B37">
        <v>116.2</v>
      </c>
      <c r="C37">
        <v>103.7</v>
      </c>
      <c r="D37">
        <v>107.2</v>
      </c>
      <c r="E37">
        <v>97.2</v>
      </c>
      <c r="F37">
        <v>90.2</v>
      </c>
      <c r="G37">
        <f t="shared" si="0"/>
        <v>102.9</v>
      </c>
      <c r="H37">
        <f t="shared" si="1"/>
        <v>26</v>
      </c>
    </row>
    <row r="38" spans="1:8" ht="12.75">
      <c r="A38">
        <v>37</v>
      </c>
      <c r="B38">
        <v>102.4</v>
      </c>
      <c r="C38">
        <v>99.6</v>
      </c>
      <c r="D38">
        <v>99.2</v>
      </c>
      <c r="E38">
        <v>97.7</v>
      </c>
      <c r="F38">
        <v>111.4</v>
      </c>
      <c r="G38">
        <f t="shared" si="0"/>
        <v>102.05999999999999</v>
      </c>
      <c r="H38">
        <f t="shared" si="1"/>
        <v>13.700000000000003</v>
      </c>
    </row>
    <row r="39" spans="1:8" ht="12.75">
      <c r="A39">
        <v>38</v>
      </c>
      <c r="B39">
        <v>92.7</v>
      </c>
      <c r="C39">
        <v>102.1</v>
      </c>
      <c r="D39">
        <v>105.2</v>
      </c>
      <c r="E39">
        <v>117.3</v>
      </c>
      <c r="F39">
        <v>100.6</v>
      </c>
      <c r="G39">
        <f t="shared" si="0"/>
        <v>103.58</v>
      </c>
      <c r="H39">
        <f t="shared" si="1"/>
        <v>24.599999999999994</v>
      </c>
    </row>
    <row r="40" spans="1:8" ht="12.75">
      <c r="A40">
        <v>39</v>
      </c>
      <c r="B40">
        <v>109.3</v>
      </c>
      <c r="C40">
        <v>97.2</v>
      </c>
      <c r="D40">
        <v>98.2</v>
      </c>
      <c r="E40">
        <v>90.9</v>
      </c>
      <c r="F40">
        <v>101</v>
      </c>
      <c r="G40">
        <f t="shared" si="0"/>
        <v>99.32000000000001</v>
      </c>
      <c r="H40">
        <f t="shared" si="1"/>
        <v>18.39999999999999</v>
      </c>
    </row>
    <row r="41" spans="1:8" ht="12.75">
      <c r="A41">
        <v>40</v>
      </c>
      <c r="B41">
        <v>98.8</v>
      </c>
      <c r="C41">
        <v>107.3</v>
      </c>
      <c r="D41">
        <v>83.9</v>
      </c>
      <c r="E41">
        <v>109.4</v>
      </c>
      <c r="F41">
        <v>91.1</v>
      </c>
      <c r="G41">
        <f t="shared" si="0"/>
        <v>98.1</v>
      </c>
      <c r="H41">
        <f t="shared" si="1"/>
        <v>25.5</v>
      </c>
    </row>
    <row r="42" spans="1:8" ht="12.75">
      <c r="A42">
        <v>41</v>
      </c>
      <c r="B42">
        <v>111.8</v>
      </c>
      <c r="C42">
        <v>101.3</v>
      </c>
      <c r="D42">
        <v>101.2</v>
      </c>
      <c r="E42">
        <v>92.3</v>
      </c>
      <c r="F42">
        <v>103.9</v>
      </c>
      <c r="G42">
        <f t="shared" si="0"/>
        <v>102.1</v>
      </c>
      <c r="H42">
        <f t="shared" si="1"/>
        <v>19.5</v>
      </c>
    </row>
    <row r="43" spans="1:8" ht="12.75">
      <c r="A43">
        <v>42</v>
      </c>
      <c r="B43">
        <v>89.1</v>
      </c>
      <c r="C43">
        <v>99.1</v>
      </c>
      <c r="D43">
        <v>95.1</v>
      </c>
      <c r="E43">
        <v>93.8</v>
      </c>
      <c r="F43">
        <v>99.2</v>
      </c>
      <c r="G43">
        <f t="shared" si="0"/>
        <v>95.25999999999999</v>
      </c>
      <c r="H43">
        <f t="shared" si="1"/>
        <v>10.100000000000009</v>
      </c>
    </row>
    <row r="44" spans="1:8" ht="12.75">
      <c r="A44">
        <v>43</v>
      </c>
      <c r="B44">
        <v>99.2</v>
      </c>
      <c r="C44">
        <v>105.7</v>
      </c>
      <c r="D44">
        <v>103.2</v>
      </c>
      <c r="E44">
        <v>94.7</v>
      </c>
      <c r="F44">
        <v>99.2</v>
      </c>
      <c r="G44">
        <f t="shared" si="0"/>
        <v>100.4</v>
      </c>
      <c r="H44">
        <f t="shared" si="1"/>
        <v>11</v>
      </c>
    </row>
    <row r="45" spans="1:8" ht="12.75">
      <c r="A45">
        <v>44</v>
      </c>
      <c r="B45">
        <v>104.4</v>
      </c>
      <c r="C45">
        <v>102.2</v>
      </c>
      <c r="D45">
        <v>109.5</v>
      </c>
      <c r="E45">
        <v>120.2</v>
      </c>
      <c r="F45">
        <v>108.1</v>
      </c>
      <c r="G45">
        <f t="shared" si="0"/>
        <v>108.88</v>
      </c>
      <c r="H45">
        <f t="shared" si="1"/>
        <v>18</v>
      </c>
    </row>
    <row r="46" spans="1:8" ht="12.75">
      <c r="A46">
        <v>45</v>
      </c>
      <c r="B46">
        <v>96.8</v>
      </c>
      <c r="C46">
        <v>104.2</v>
      </c>
      <c r="D46">
        <v>111.8</v>
      </c>
      <c r="E46">
        <v>110.6</v>
      </c>
      <c r="F46">
        <v>111.7</v>
      </c>
      <c r="G46">
        <f t="shared" si="0"/>
        <v>107.02000000000001</v>
      </c>
      <c r="H46">
        <f t="shared" si="1"/>
        <v>15</v>
      </c>
    </row>
    <row r="47" spans="1:8" ht="12.75">
      <c r="A47">
        <v>46</v>
      </c>
      <c r="B47">
        <v>132.3</v>
      </c>
      <c r="C47">
        <v>99.3</v>
      </c>
      <c r="D47">
        <v>109.4</v>
      </c>
      <c r="E47">
        <v>90.5</v>
      </c>
      <c r="F47">
        <v>92.8</v>
      </c>
      <c r="G47">
        <f t="shared" si="0"/>
        <v>104.85999999999999</v>
      </c>
      <c r="H47">
        <f t="shared" si="1"/>
        <v>41.80000000000001</v>
      </c>
    </row>
    <row r="48" spans="1:8" ht="12.75">
      <c r="A48">
        <v>47</v>
      </c>
      <c r="B48">
        <v>93.2</v>
      </c>
      <c r="C48">
        <v>102.1</v>
      </c>
      <c r="D48">
        <v>118.7</v>
      </c>
      <c r="E48">
        <v>103.9</v>
      </c>
      <c r="F48">
        <v>100.9</v>
      </c>
      <c r="G48">
        <f t="shared" si="0"/>
        <v>103.75999999999999</v>
      </c>
      <c r="H48">
        <f t="shared" si="1"/>
        <v>25.5</v>
      </c>
    </row>
    <row r="49" spans="1:8" ht="12.75">
      <c r="A49">
        <v>48</v>
      </c>
      <c r="B49">
        <v>91.5</v>
      </c>
      <c r="C49">
        <v>97.6</v>
      </c>
      <c r="D49">
        <v>94.4</v>
      </c>
      <c r="E49">
        <v>98.3</v>
      </c>
      <c r="F49">
        <v>92.7</v>
      </c>
      <c r="G49">
        <f t="shared" si="0"/>
        <v>94.9</v>
      </c>
      <c r="H49">
        <f t="shared" si="1"/>
        <v>6.799999999999997</v>
      </c>
    </row>
    <row r="50" spans="1:8" ht="12.75">
      <c r="A50">
        <v>49</v>
      </c>
      <c r="B50">
        <v>108.2</v>
      </c>
      <c r="C50">
        <v>105.9</v>
      </c>
      <c r="D50">
        <v>87.8</v>
      </c>
      <c r="E50">
        <v>112.6</v>
      </c>
      <c r="F50">
        <v>106.6</v>
      </c>
      <c r="G50">
        <f t="shared" si="0"/>
        <v>104.22</v>
      </c>
      <c r="H50">
        <f t="shared" si="1"/>
        <v>24.799999999999997</v>
      </c>
    </row>
    <row r="51" spans="1:8" ht="12.75">
      <c r="A51">
        <v>50</v>
      </c>
      <c r="B51">
        <v>111.5</v>
      </c>
      <c r="C51">
        <v>84.3</v>
      </c>
      <c r="D51">
        <v>100.7</v>
      </c>
      <c r="E51">
        <v>97.1</v>
      </c>
      <c r="F51">
        <v>99.8</v>
      </c>
      <c r="G51">
        <f t="shared" si="0"/>
        <v>98.68</v>
      </c>
      <c r="H51">
        <f t="shared" si="1"/>
        <v>27.200000000000003</v>
      </c>
    </row>
    <row r="52" spans="1:8" ht="12.75">
      <c r="A52">
        <v>51</v>
      </c>
      <c r="B52">
        <v>92</v>
      </c>
      <c r="C52">
        <v>93.8</v>
      </c>
      <c r="D52">
        <v>114.7</v>
      </c>
      <c r="E52">
        <v>99.7</v>
      </c>
      <c r="F52">
        <v>101.9</v>
      </c>
      <c r="G52">
        <f t="shared" si="0"/>
        <v>100.42</v>
      </c>
      <c r="H52">
        <f t="shared" si="1"/>
        <v>22.700000000000003</v>
      </c>
    </row>
    <row r="53" spans="1:8" ht="12.75">
      <c r="A53">
        <v>52</v>
      </c>
      <c r="B53">
        <v>95.9</v>
      </c>
      <c r="C53">
        <v>99.2</v>
      </c>
      <c r="D53">
        <v>108.1</v>
      </c>
      <c r="E53">
        <v>95.6</v>
      </c>
      <c r="F53">
        <v>111.5</v>
      </c>
      <c r="G53">
        <f t="shared" si="0"/>
        <v>102.06000000000002</v>
      </c>
      <c r="H53">
        <f t="shared" si="1"/>
        <v>15.900000000000006</v>
      </c>
    </row>
    <row r="54" spans="1:8" ht="12.75">
      <c r="A54">
        <v>53</v>
      </c>
      <c r="B54">
        <v>90</v>
      </c>
      <c r="C54">
        <v>109.3</v>
      </c>
      <c r="D54">
        <v>117.2</v>
      </c>
      <c r="E54">
        <v>102.8</v>
      </c>
      <c r="F54">
        <v>104.6</v>
      </c>
      <c r="G54">
        <f t="shared" si="0"/>
        <v>104.78</v>
      </c>
      <c r="H54">
        <f t="shared" si="1"/>
        <v>27.200000000000003</v>
      </c>
    </row>
    <row r="55" spans="1:8" ht="12.75">
      <c r="A55">
        <v>54</v>
      </c>
      <c r="B55">
        <v>95.8</v>
      </c>
      <c r="C55">
        <v>98.3</v>
      </c>
      <c r="D55">
        <v>99.6</v>
      </c>
      <c r="E55">
        <v>89.8</v>
      </c>
      <c r="F55">
        <v>104.5</v>
      </c>
      <c r="G55">
        <f t="shared" si="0"/>
        <v>97.6</v>
      </c>
      <c r="H55">
        <f t="shared" si="1"/>
        <v>14.700000000000003</v>
      </c>
    </row>
    <row r="56" spans="1:8" ht="12.75">
      <c r="A56">
        <v>55</v>
      </c>
      <c r="B56">
        <v>73.3</v>
      </c>
      <c r="C56">
        <v>97.4</v>
      </c>
      <c r="D56">
        <v>97.9</v>
      </c>
      <c r="E56">
        <v>91.2</v>
      </c>
      <c r="F56">
        <v>102.1</v>
      </c>
      <c r="G56">
        <f t="shared" si="0"/>
        <v>92.38</v>
      </c>
      <c r="H56">
        <f t="shared" si="1"/>
        <v>28.799999999999997</v>
      </c>
    </row>
    <row r="57" spans="1:8" ht="12.75">
      <c r="A57">
        <v>56</v>
      </c>
      <c r="B57">
        <v>90.9</v>
      </c>
      <c r="C57">
        <v>108.5</v>
      </c>
      <c r="D57">
        <v>115.7</v>
      </c>
      <c r="E57">
        <v>94.7</v>
      </c>
      <c r="F57">
        <v>84.5</v>
      </c>
      <c r="G57">
        <f t="shared" si="0"/>
        <v>98.86</v>
      </c>
      <c r="H57">
        <f t="shared" si="1"/>
        <v>31.200000000000003</v>
      </c>
    </row>
    <row r="58" spans="1:8" ht="12.75">
      <c r="A58">
        <v>57</v>
      </c>
      <c r="B58">
        <v>95.2</v>
      </c>
      <c r="C58">
        <v>95.5</v>
      </c>
      <c r="D58">
        <v>91.8</v>
      </c>
      <c r="E58">
        <v>102.8</v>
      </c>
      <c r="F58">
        <v>98.5</v>
      </c>
      <c r="G58">
        <f t="shared" si="0"/>
        <v>96.76</v>
      </c>
      <c r="H58">
        <f t="shared" si="1"/>
        <v>11</v>
      </c>
    </row>
    <row r="59" spans="1:8" ht="12.75">
      <c r="A59">
        <v>58</v>
      </c>
      <c r="B59">
        <v>108.3</v>
      </c>
      <c r="C59">
        <v>107</v>
      </c>
      <c r="D59">
        <v>101.3</v>
      </c>
      <c r="E59">
        <v>95.9</v>
      </c>
      <c r="F59">
        <v>96.4</v>
      </c>
      <c r="G59">
        <f t="shared" si="0"/>
        <v>101.78</v>
      </c>
      <c r="H59">
        <f t="shared" si="1"/>
        <v>12.399999999999991</v>
      </c>
    </row>
    <row r="60" spans="1:8" ht="12.75">
      <c r="A60">
        <v>59</v>
      </c>
      <c r="B60">
        <v>117.3</v>
      </c>
      <c r="C60">
        <v>95.7</v>
      </c>
      <c r="D60">
        <v>107.7</v>
      </c>
      <c r="E60">
        <v>115.4</v>
      </c>
      <c r="F60">
        <v>110</v>
      </c>
      <c r="G60">
        <f t="shared" si="0"/>
        <v>109.22</v>
      </c>
      <c r="H60">
        <f t="shared" si="1"/>
        <v>21.599999999999994</v>
      </c>
    </row>
    <row r="61" spans="1:8" ht="12.75">
      <c r="A61">
        <v>60</v>
      </c>
      <c r="B61">
        <v>110.7</v>
      </c>
      <c r="C61">
        <v>100.2</v>
      </c>
      <c r="D61">
        <v>96.3</v>
      </c>
      <c r="E61">
        <v>92.8</v>
      </c>
      <c r="F61">
        <v>95.4</v>
      </c>
      <c r="G61">
        <f t="shared" si="0"/>
        <v>99.08</v>
      </c>
      <c r="H61">
        <f t="shared" si="1"/>
        <v>17.900000000000006</v>
      </c>
    </row>
    <row r="62" spans="1:8" ht="12.75">
      <c r="A62">
        <v>61</v>
      </c>
      <c r="B62">
        <v>98</v>
      </c>
      <c r="C62">
        <v>122.6</v>
      </c>
      <c r="D62">
        <v>96.4</v>
      </c>
      <c r="E62">
        <v>100.6</v>
      </c>
      <c r="F62">
        <v>93</v>
      </c>
      <c r="G62">
        <f t="shared" si="0"/>
        <v>102.12</v>
      </c>
      <c r="H62">
        <f t="shared" si="1"/>
        <v>29.599999999999994</v>
      </c>
    </row>
    <row r="63" spans="1:8" ht="12.75">
      <c r="A63">
        <v>62</v>
      </c>
      <c r="B63">
        <v>109</v>
      </c>
      <c r="C63">
        <v>94.8</v>
      </c>
      <c r="D63">
        <v>101.7</v>
      </c>
      <c r="E63">
        <v>81.9</v>
      </c>
      <c r="F63">
        <v>78</v>
      </c>
      <c r="G63">
        <f t="shared" si="0"/>
        <v>93.08</v>
      </c>
      <c r="H63">
        <f t="shared" si="1"/>
        <v>31</v>
      </c>
    </row>
    <row r="64" spans="1:8" ht="12.75">
      <c r="A64">
        <v>63</v>
      </c>
      <c r="B64">
        <v>112.9</v>
      </c>
      <c r="C64">
        <v>96.4</v>
      </c>
      <c r="D64">
        <v>95.7</v>
      </c>
      <c r="E64">
        <v>106</v>
      </c>
      <c r="F64">
        <v>82.9</v>
      </c>
      <c r="G64">
        <f t="shared" si="0"/>
        <v>98.78</v>
      </c>
      <c r="H64">
        <f t="shared" si="1"/>
        <v>30</v>
      </c>
    </row>
    <row r="65" spans="1:8" ht="12.75">
      <c r="A65">
        <v>64</v>
      </c>
      <c r="B65">
        <v>109.3</v>
      </c>
      <c r="C65">
        <v>88.8</v>
      </c>
      <c r="D65">
        <v>90.6</v>
      </c>
      <c r="E65">
        <v>114.8</v>
      </c>
      <c r="F65">
        <v>92.2</v>
      </c>
      <c r="G65">
        <f t="shared" si="0"/>
        <v>99.14</v>
      </c>
      <c r="H65">
        <f t="shared" si="1"/>
        <v>26</v>
      </c>
    </row>
    <row r="66" spans="1:8" ht="12.75">
      <c r="A66">
        <v>65</v>
      </c>
      <c r="B66">
        <v>101.4</v>
      </c>
      <c r="C66">
        <v>107.9</v>
      </c>
      <c r="D66">
        <v>96.1</v>
      </c>
      <c r="E66">
        <v>99.2</v>
      </c>
      <c r="F66">
        <v>99.4</v>
      </c>
      <c r="G66">
        <f t="shared" si="0"/>
        <v>100.8</v>
      </c>
      <c r="H66">
        <f t="shared" si="1"/>
        <v>11.800000000000011</v>
      </c>
    </row>
    <row r="67" spans="1:8" ht="12.75">
      <c r="A67">
        <v>66</v>
      </c>
      <c r="B67">
        <v>99.5</v>
      </c>
      <c r="C67">
        <v>98.7</v>
      </c>
      <c r="D67">
        <v>114.9</v>
      </c>
      <c r="E67">
        <v>111.1</v>
      </c>
      <c r="F67">
        <v>106.4</v>
      </c>
      <c r="G67">
        <f aca="true" t="shared" si="2" ref="G67:G101">AVERAGE(B67:F67)</f>
        <v>106.12</v>
      </c>
      <c r="H67">
        <f aca="true" t="shared" si="3" ref="H67:H101">MAX(B67:F67)-MIN(B67:F67)</f>
        <v>16.200000000000003</v>
      </c>
    </row>
    <row r="68" spans="1:8" ht="12.75">
      <c r="A68">
        <v>67</v>
      </c>
      <c r="B68">
        <v>87.4</v>
      </c>
      <c r="C68">
        <v>99.6</v>
      </c>
      <c r="D68">
        <v>88.8</v>
      </c>
      <c r="E68">
        <v>105.3</v>
      </c>
      <c r="F68">
        <v>95.6</v>
      </c>
      <c r="G68">
        <f t="shared" si="2"/>
        <v>95.34</v>
      </c>
      <c r="H68">
        <f t="shared" si="3"/>
        <v>17.89999999999999</v>
      </c>
    </row>
    <row r="69" spans="1:8" ht="12.75">
      <c r="A69">
        <v>68</v>
      </c>
      <c r="B69">
        <v>96.3</v>
      </c>
      <c r="C69">
        <v>94</v>
      </c>
      <c r="D69">
        <v>109.4</v>
      </c>
      <c r="E69">
        <v>109.8</v>
      </c>
      <c r="F69">
        <v>102.2</v>
      </c>
      <c r="G69">
        <f t="shared" si="2"/>
        <v>102.34</v>
      </c>
      <c r="H69">
        <f t="shared" si="3"/>
        <v>15.799999999999997</v>
      </c>
    </row>
    <row r="70" spans="1:8" ht="12.75">
      <c r="A70">
        <v>69</v>
      </c>
      <c r="B70">
        <v>87.2</v>
      </c>
      <c r="C70">
        <v>97</v>
      </c>
      <c r="D70">
        <v>93.2</v>
      </c>
      <c r="E70">
        <v>101.5</v>
      </c>
      <c r="F70">
        <v>94.7</v>
      </c>
      <c r="G70">
        <f t="shared" si="2"/>
        <v>94.72</v>
      </c>
      <c r="H70">
        <f t="shared" si="3"/>
        <v>14.299999999999997</v>
      </c>
    </row>
    <row r="71" spans="1:8" ht="12.75">
      <c r="A71">
        <v>70</v>
      </c>
      <c r="B71">
        <v>96.4</v>
      </c>
      <c r="C71">
        <v>117.5</v>
      </c>
      <c r="D71">
        <v>98.8</v>
      </c>
      <c r="E71">
        <v>103.3</v>
      </c>
      <c r="F71">
        <v>119.7</v>
      </c>
      <c r="G71">
        <f t="shared" si="2"/>
        <v>107.14000000000001</v>
      </c>
      <c r="H71">
        <f t="shared" si="3"/>
        <v>23.299999999999997</v>
      </c>
    </row>
    <row r="72" spans="1:8" ht="12.75">
      <c r="A72">
        <v>71</v>
      </c>
      <c r="B72">
        <v>93.5</v>
      </c>
      <c r="C72">
        <v>87.3</v>
      </c>
      <c r="D72">
        <v>85.4</v>
      </c>
      <c r="E72">
        <v>98.6</v>
      </c>
      <c r="F72">
        <v>103.8</v>
      </c>
      <c r="G72">
        <f t="shared" si="2"/>
        <v>93.72000000000001</v>
      </c>
      <c r="H72">
        <f t="shared" si="3"/>
        <v>18.39999999999999</v>
      </c>
    </row>
    <row r="73" spans="1:8" ht="12.75">
      <c r="A73">
        <v>72</v>
      </c>
      <c r="B73">
        <v>85.9</v>
      </c>
      <c r="C73">
        <v>87.8</v>
      </c>
      <c r="D73">
        <v>88.7</v>
      </c>
      <c r="E73">
        <v>120.2</v>
      </c>
      <c r="F73">
        <v>99.5</v>
      </c>
      <c r="G73">
        <f t="shared" si="2"/>
        <v>96.41999999999999</v>
      </c>
      <c r="H73">
        <f t="shared" si="3"/>
        <v>34.3</v>
      </c>
    </row>
    <row r="74" spans="1:8" ht="12.75">
      <c r="A74">
        <v>73</v>
      </c>
      <c r="B74">
        <v>84.8</v>
      </c>
      <c r="C74">
        <v>108.4</v>
      </c>
      <c r="D74">
        <v>96.2</v>
      </c>
      <c r="E74">
        <v>94.3</v>
      </c>
      <c r="F74">
        <v>103</v>
      </c>
      <c r="G74">
        <f t="shared" si="2"/>
        <v>97.34</v>
      </c>
      <c r="H74">
        <f t="shared" si="3"/>
        <v>23.60000000000001</v>
      </c>
    </row>
    <row r="75" spans="1:8" ht="12.75">
      <c r="A75">
        <v>74</v>
      </c>
      <c r="B75">
        <v>85.1</v>
      </c>
      <c r="C75">
        <v>97.6</v>
      </c>
      <c r="D75">
        <v>104.6</v>
      </c>
      <c r="E75">
        <v>98.2</v>
      </c>
      <c r="F75">
        <v>106</v>
      </c>
      <c r="G75">
        <f t="shared" si="2"/>
        <v>98.29999999999998</v>
      </c>
      <c r="H75">
        <f t="shared" si="3"/>
        <v>20.900000000000006</v>
      </c>
    </row>
    <row r="76" spans="1:8" ht="12.75">
      <c r="A76">
        <v>75</v>
      </c>
      <c r="B76">
        <v>114</v>
      </c>
      <c r="C76">
        <v>95</v>
      </c>
      <c r="D76">
        <v>84.2</v>
      </c>
      <c r="E76">
        <v>88.1</v>
      </c>
      <c r="F76">
        <v>96.5</v>
      </c>
      <c r="G76">
        <f t="shared" si="2"/>
        <v>95.55999999999999</v>
      </c>
      <c r="H76">
        <f t="shared" si="3"/>
        <v>29.799999999999997</v>
      </c>
    </row>
    <row r="77" spans="1:8" ht="12.75">
      <c r="A77">
        <v>76</v>
      </c>
      <c r="B77">
        <v>109.1</v>
      </c>
      <c r="C77">
        <v>119.3</v>
      </c>
      <c r="D77">
        <v>90.8</v>
      </c>
      <c r="E77">
        <v>96.1</v>
      </c>
      <c r="F77">
        <v>101.7</v>
      </c>
      <c r="G77">
        <f t="shared" si="2"/>
        <v>103.4</v>
      </c>
      <c r="H77">
        <f t="shared" si="3"/>
        <v>28.5</v>
      </c>
    </row>
    <row r="78" spans="1:8" ht="12.75">
      <c r="A78">
        <v>77</v>
      </c>
      <c r="B78">
        <v>119.4</v>
      </c>
      <c r="C78">
        <v>96.2</v>
      </c>
      <c r="D78">
        <v>101.5</v>
      </c>
      <c r="E78">
        <v>126.6</v>
      </c>
      <c r="F78">
        <v>107</v>
      </c>
      <c r="G78">
        <f t="shared" si="2"/>
        <v>110.14000000000001</v>
      </c>
      <c r="H78">
        <f t="shared" si="3"/>
        <v>30.39999999999999</v>
      </c>
    </row>
    <row r="79" spans="1:8" ht="12.75">
      <c r="A79">
        <v>78</v>
      </c>
      <c r="B79">
        <v>119.5</v>
      </c>
      <c r="C79">
        <v>90.5</v>
      </c>
      <c r="D79">
        <v>99.9</v>
      </c>
      <c r="E79">
        <v>115.9</v>
      </c>
      <c r="F79">
        <v>96.2</v>
      </c>
      <c r="G79">
        <f t="shared" si="2"/>
        <v>104.4</v>
      </c>
      <c r="H79">
        <f t="shared" si="3"/>
        <v>29</v>
      </c>
    </row>
    <row r="80" spans="1:8" ht="12.75">
      <c r="A80">
        <v>79</v>
      </c>
      <c r="B80">
        <v>94.4</v>
      </c>
      <c r="C80">
        <v>91</v>
      </c>
      <c r="D80">
        <v>95.4</v>
      </c>
      <c r="E80">
        <v>88.6</v>
      </c>
      <c r="F80">
        <v>98.9</v>
      </c>
      <c r="G80">
        <f t="shared" si="2"/>
        <v>93.66</v>
      </c>
      <c r="H80">
        <f t="shared" si="3"/>
        <v>10.300000000000011</v>
      </c>
    </row>
    <row r="81" spans="1:8" ht="12.75">
      <c r="A81">
        <v>80</v>
      </c>
      <c r="B81">
        <v>101.3</v>
      </c>
      <c r="C81">
        <v>102.9</v>
      </c>
      <c r="D81">
        <v>88.3</v>
      </c>
      <c r="E81">
        <v>106.3</v>
      </c>
      <c r="F81">
        <v>94.5</v>
      </c>
      <c r="G81">
        <f t="shared" si="2"/>
        <v>98.66</v>
      </c>
      <c r="H81">
        <f t="shared" si="3"/>
        <v>18</v>
      </c>
    </row>
    <row r="82" spans="1:8" ht="12.75">
      <c r="A82">
        <v>81</v>
      </c>
      <c r="B82">
        <v>100.7</v>
      </c>
      <c r="C82">
        <v>95</v>
      </c>
      <c r="D82">
        <v>98.3</v>
      </c>
      <c r="E82">
        <v>95.4</v>
      </c>
      <c r="F82">
        <v>96.7</v>
      </c>
      <c r="G82">
        <f t="shared" si="2"/>
        <v>97.22</v>
      </c>
      <c r="H82">
        <f t="shared" si="3"/>
        <v>5.700000000000003</v>
      </c>
    </row>
    <row r="83" spans="1:8" ht="12.75">
      <c r="A83">
        <v>82</v>
      </c>
      <c r="B83">
        <v>85.8</v>
      </c>
      <c r="C83">
        <v>115</v>
      </c>
      <c r="D83">
        <v>95.6</v>
      </c>
      <c r="E83">
        <v>81.5</v>
      </c>
      <c r="F83">
        <v>98</v>
      </c>
      <c r="G83">
        <f t="shared" si="2"/>
        <v>95.17999999999999</v>
      </c>
      <c r="H83">
        <f t="shared" si="3"/>
        <v>33.5</v>
      </c>
    </row>
    <row r="84" spans="1:8" ht="12.75">
      <c r="A84">
        <v>83</v>
      </c>
      <c r="B84">
        <v>107</v>
      </c>
      <c r="C84">
        <v>107.3</v>
      </c>
      <c r="D84">
        <v>102.6</v>
      </c>
      <c r="E84">
        <v>92.4</v>
      </c>
      <c r="F84">
        <v>95</v>
      </c>
      <c r="G84">
        <f t="shared" si="2"/>
        <v>100.85999999999999</v>
      </c>
      <c r="H84">
        <f t="shared" si="3"/>
        <v>14.899999999999991</v>
      </c>
    </row>
    <row r="85" spans="1:8" ht="12.75">
      <c r="A85">
        <v>84</v>
      </c>
      <c r="B85">
        <v>106.1</v>
      </c>
      <c r="C85">
        <v>97.2</v>
      </c>
      <c r="D85">
        <v>95</v>
      </c>
      <c r="E85">
        <v>96.8</v>
      </c>
      <c r="F85">
        <v>101.9</v>
      </c>
      <c r="G85">
        <f t="shared" si="2"/>
        <v>99.4</v>
      </c>
      <c r="H85">
        <f t="shared" si="3"/>
        <v>11.099999999999994</v>
      </c>
    </row>
    <row r="86" spans="1:8" ht="12.75">
      <c r="A86">
        <v>85</v>
      </c>
      <c r="B86">
        <v>103.6</v>
      </c>
      <c r="C86">
        <v>97.4</v>
      </c>
      <c r="D86">
        <v>112.4</v>
      </c>
      <c r="E86">
        <v>106.7</v>
      </c>
      <c r="F86">
        <v>107.2</v>
      </c>
      <c r="G86">
        <f t="shared" si="2"/>
        <v>105.46</v>
      </c>
      <c r="H86">
        <f t="shared" si="3"/>
        <v>15</v>
      </c>
    </row>
    <row r="87" spans="1:8" ht="12.75">
      <c r="A87">
        <v>86</v>
      </c>
      <c r="B87">
        <v>102.5</v>
      </c>
      <c r="C87">
        <v>81.9</v>
      </c>
      <c r="D87">
        <v>104</v>
      </c>
      <c r="E87">
        <v>94</v>
      </c>
      <c r="F87">
        <v>104.6</v>
      </c>
      <c r="G87">
        <f t="shared" si="2"/>
        <v>97.4</v>
      </c>
      <c r="H87">
        <f t="shared" si="3"/>
        <v>22.69999999999999</v>
      </c>
    </row>
    <row r="88" spans="1:8" ht="12.75">
      <c r="A88">
        <v>87</v>
      </c>
      <c r="B88">
        <v>88.5</v>
      </c>
      <c r="C88">
        <v>82.7</v>
      </c>
      <c r="D88">
        <v>94.7</v>
      </c>
      <c r="E88">
        <v>103.6</v>
      </c>
      <c r="F88">
        <v>98</v>
      </c>
      <c r="G88">
        <f t="shared" si="2"/>
        <v>93.5</v>
      </c>
      <c r="H88">
        <f t="shared" si="3"/>
        <v>20.89999999999999</v>
      </c>
    </row>
    <row r="89" spans="1:8" ht="12.75">
      <c r="A89">
        <v>88</v>
      </c>
      <c r="B89">
        <v>106.9</v>
      </c>
      <c r="C89">
        <v>113.3</v>
      </c>
      <c r="D89">
        <v>112.7</v>
      </c>
      <c r="E89">
        <v>94.8</v>
      </c>
      <c r="F89">
        <v>95.3</v>
      </c>
      <c r="G89">
        <f t="shared" si="2"/>
        <v>104.6</v>
      </c>
      <c r="H89">
        <f t="shared" si="3"/>
        <v>18.5</v>
      </c>
    </row>
    <row r="90" spans="1:8" ht="12.75">
      <c r="A90">
        <v>89</v>
      </c>
      <c r="B90">
        <v>83.9</v>
      </c>
      <c r="C90">
        <v>102.5</v>
      </c>
      <c r="D90">
        <v>112.4</v>
      </c>
      <c r="E90">
        <v>91.2</v>
      </c>
      <c r="F90">
        <v>96.5</v>
      </c>
      <c r="G90">
        <f t="shared" si="2"/>
        <v>97.3</v>
      </c>
      <c r="H90">
        <f t="shared" si="3"/>
        <v>28.5</v>
      </c>
    </row>
    <row r="91" spans="1:8" ht="12.75">
      <c r="A91">
        <v>90</v>
      </c>
      <c r="B91">
        <v>94.7</v>
      </c>
      <c r="C91">
        <v>103.5</v>
      </c>
      <c r="D91">
        <v>89.8</v>
      </c>
      <c r="E91">
        <v>103.6</v>
      </c>
      <c r="F91">
        <v>104.1</v>
      </c>
      <c r="G91">
        <f t="shared" si="2"/>
        <v>99.14000000000001</v>
      </c>
      <c r="H91">
        <f t="shared" si="3"/>
        <v>14.299999999999997</v>
      </c>
    </row>
    <row r="92" spans="1:8" ht="12.75">
      <c r="A92">
        <v>91</v>
      </c>
      <c r="B92">
        <v>111.8</v>
      </c>
      <c r="C92">
        <v>105.6</v>
      </c>
      <c r="D92">
        <v>94.1</v>
      </c>
      <c r="E92">
        <v>94.3</v>
      </c>
      <c r="F92">
        <v>117.7</v>
      </c>
      <c r="G92">
        <f t="shared" si="2"/>
        <v>104.7</v>
      </c>
      <c r="H92">
        <f t="shared" si="3"/>
        <v>23.60000000000001</v>
      </c>
    </row>
    <row r="93" spans="1:8" ht="12.75">
      <c r="A93">
        <v>92</v>
      </c>
      <c r="B93">
        <v>113.6</v>
      </c>
      <c r="C93">
        <v>98.1</v>
      </c>
      <c r="D93">
        <v>96.6</v>
      </c>
      <c r="E93">
        <v>111.7</v>
      </c>
      <c r="F93">
        <v>100</v>
      </c>
      <c r="G93">
        <f t="shared" si="2"/>
        <v>104</v>
      </c>
      <c r="H93">
        <f t="shared" si="3"/>
        <v>17</v>
      </c>
    </row>
    <row r="94" spans="1:8" ht="12.75">
      <c r="A94">
        <v>93</v>
      </c>
      <c r="B94">
        <v>89.2</v>
      </c>
      <c r="C94">
        <v>95.6</v>
      </c>
      <c r="D94">
        <v>81</v>
      </c>
      <c r="E94">
        <v>108.5</v>
      </c>
      <c r="F94">
        <v>96.6</v>
      </c>
      <c r="G94">
        <f t="shared" si="2"/>
        <v>94.17999999999999</v>
      </c>
      <c r="H94">
        <f t="shared" si="3"/>
        <v>27.5</v>
      </c>
    </row>
    <row r="95" spans="1:8" ht="12.75">
      <c r="A95">
        <v>94</v>
      </c>
      <c r="B95">
        <v>85.3</v>
      </c>
      <c r="C95">
        <v>85.7</v>
      </c>
      <c r="D95">
        <v>93.7</v>
      </c>
      <c r="E95">
        <v>116.6</v>
      </c>
      <c r="F95">
        <v>126</v>
      </c>
      <c r="G95">
        <f t="shared" si="2"/>
        <v>101.46</v>
      </c>
      <c r="H95">
        <f t="shared" si="3"/>
        <v>40.7</v>
      </c>
    </row>
    <row r="96" spans="1:8" ht="12.75">
      <c r="A96">
        <v>95</v>
      </c>
      <c r="B96">
        <v>99.1</v>
      </c>
      <c r="C96">
        <v>82.3</v>
      </c>
      <c r="D96">
        <v>100.5</v>
      </c>
      <c r="E96">
        <v>100.2</v>
      </c>
      <c r="F96">
        <v>102.9</v>
      </c>
      <c r="G96">
        <f t="shared" si="2"/>
        <v>97</v>
      </c>
      <c r="H96">
        <f t="shared" si="3"/>
        <v>20.60000000000001</v>
      </c>
    </row>
    <row r="97" spans="1:8" ht="12.75">
      <c r="A97">
        <v>96</v>
      </c>
      <c r="B97">
        <v>100</v>
      </c>
      <c r="C97">
        <v>100.4</v>
      </c>
      <c r="D97">
        <v>84.9</v>
      </c>
      <c r="E97">
        <v>95.7</v>
      </c>
      <c r="F97">
        <v>90.1</v>
      </c>
      <c r="G97">
        <f t="shared" si="2"/>
        <v>94.22</v>
      </c>
      <c r="H97">
        <f t="shared" si="3"/>
        <v>15.5</v>
      </c>
    </row>
    <row r="98" spans="1:8" ht="12.75">
      <c r="A98">
        <v>97</v>
      </c>
      <c r="B98">
        <v>87.4</v>
      </c>
      <c r="C98">
        <v>100.4</v>
      </c>
      <c r="D98">
        <v>99.1</v>
      </c>
      <c r="E98">
        <v>109.6</v>
      </c>
      <c r="F98">
        <v>95.8</v>
      </c>
      <c r="G98">
        <f t="shared" si="2"/>
        <v>98.46000000000001</v>
      </c>
      <c r="H98">
        <f t="shared" si="3"/>
        <v>22.19999999999999</v>
      </c>
    </row>
    <row r="99" spans="1:8" ht="12.75">
      <c r="A99">
        <v>98</v>
      </c>
      <c r="B99">
        <v>109.5</v>
      </c>
      <c r="C99">
        <v>95.4</v>
      </c>
      <c r="D99">
        <v>98.7</v>
      </c>
      <c r="E99">
        <v>92.8</v>
      </c>
      <c r="F99">
        <v>111.4</v>
      </c>
      <c r="G99">
        <f t="shared" si="2"/>
        <v>101.56000000000002</v>
      </c>
      <c r="H99">
        <f t="shared" si="3"/>
        <v>18.60000000000001</v>
      </c>
    </row>
    <row r="100" spans="1:8" ht="12.75">
      <c r="A100">
        <v>99</v>
      </c>
      <c r="B100">
        <v>114.3</v>
      </c>
      <c r="C100">
        <v>100.3</v>
      </c>
      <c r="D100">
        <v>90.7</v>
      </c>
      <c r="E100">
        <v>99.1</v>
      </c>
      <c r="F100">
        <v>101.6</v>
      </c>
      <c r="G100">
        <f t="shared" si="2"/>
        <v>101.2</v>
      </c>
      <c r="H100">
        <f t="shared" si="3"/>
        <v>23.599999999999994</v>
      </c>
    </row>
    <row r="101" spans="1:8" ht="12.75">
      <c r="A101">
        <v>100</v>
      </c>
      <c r="B101">
        <v>99.3</v>
      </c>
      <c r="C101">
        <v>94.3</v>
      </c>
      <c r="D101">
        <v>92.7</v>
      </c>
      <c r="E101">
        <v>107</v>
      </c>
      <c r="F101">
        <v>82.7</v>
      </c>
      <c r="G101">
        <f t="shared" si="2"/>
        <v>95.2</v>
      </c>
      <c r="H101">
        <f t="shared" si="3"/>
        <v>24.299999999999997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P1" sqref="P1"/>
    </sheetView>
  </sheetViews>
  <sheetFormatPr defaultColWidth="9.140625" defaultRowHeight="12.75"/>
  <cols>
    <col min="16" max="16" width="9.140625" style="1" customWidth="1"/>
  </cols>
  <sheetData>
    <row r="1" spans="1:16" ht="12.75">
      <c r="A1">
        <v>5.7</v>
      </c>
      <c r="B1">
        <v>0</v>
      </c>
      <c r="C1">
        <v>-3.5373980227810016</v>
      </c>
      <c r="D1">
        <v>0.3332698961472692</v>
      </c>
      <c r="E1">
        <v>3</v>
      </c>
      <c r="F1">
        <v>3</v>
      </c>
      <c r="P1" s="1" t="s">
        <v>15</v>
      </c>
    </row>
    <row r="2" spans="1:16" ht="12.75">
      <c r="A2">
        <v>5.7</v>
      </c>
      <c r="B2">
        <v>2</v>
      </c>
      <c r="C2">
        <v>-3.0290700623253817</v>
      </c>
      <c r="D2">
        <v>0.3982789585487113</v>
      </c>
      <c r="E2">
        <v>0</v>
      </c>
      <c r="F2">
        <v>30</v>
      </c>
      <c r="P2" s="1" t="s">
        <v>23</v>
      </c>
    </row>
    <row r="3" spans="1:16" ht="12.75">
      <c r="A3">
        <v>9.99</v>
      </c>
      <c r="B3">
        <v>2</v>
      </c>
      <c r="C3">
        <v>-2.5207421018697618</v>
      </c>
      <c r="D3">
        <v>0.47425856115725545</v>
      </c>
      <c r="P3" s="1" t="b">
        <v>1</v>
      </c>
    </row>
    <row r="4" spans="1:16" ht="12.75">
      <c r="A4">
        <v>9.99</v>
      </c>
      <c r="B4">
        <v>0</v>
      </c>
      <c r="C4">
        <v>-2.0124141414141414</v>
      </c>
      <c r="D4">
        <v>0.5627033954574315</v>
      </c>
      <c r="P4" s="1" t="b">
        <v>0</v>
      </c>
    </row>
    <row r="5" spans="1:16" ht="12.75">
      <c r="A5">
        <v>9.99</v>
      </c>
      <c r="B5">
        <v>12</v>
      </c>
      <c r="C5">
        <v>-1.5040861809585215</v>
      </c>
      <c r="D5">
        <v>0.6652431817456566</v>
      </c>
      <c r="P5" s="1" t="s">
        <v>24</v>
      </c>
    </row>
    <row r="6" spans="1:4" ht="12.75">
      <c r="A6">
        <v>14.28</v>
      </c>
      <c r="B6">
        <v>12</v>
      </c>
      <c r="C6">
        <v>-0.9957582205029016</v>
      </c>
      <c r="D6">
        <v>0.7836422956175465</v>
      </c>
    </row>
    <row r="7" spans="1:16" ht="12.75">
      <c r="A7">
        <v>14.28</v>
      </c>
      <c r="B7">
        <v>0</v>
      </c>
      <c r="C7">
        <v>-0.4874302600472813</v>
      </c>
      <c r="D7">
        <v>0.9197966938202263</v>
      </c>
      <c r="P7" s="1" t="str">
        <f>"Ranges"</f>
        <v>Ranges</v>
      </c>
    </row>
    <row r="8" spans="1:16" ht="12.75">
      <c r="A8">
        <v>14.28</v>
      </c>
      <c r="B8">
        <v>30</v>
      </c>
      <c r="C8">
        <v>0.020897700408338604</v>
      </c>
      <c r="D8">
        <v>1.0757277202924154</v>
      </c>
      <c r="P8" s="1" t="s">
        <v>17</v>
      </c>
    </row>
    <row r="9" spans="1:16" ht="12.75">
      <c r="A9">
        <v>18.57</v>
      </c>
      <c r="B9">
        <v>30</v>
      </c>
      <c r="C9">
        <v>0.5292256608639585</v>
      </c>
      <c r="D9">
        <v>1.2535723829978782</v>
      </c>
      <c r="P9" s="1" t="s">
        <v>17</v>
      </c>
    </row>
    <row r="10" spans="1:16" ht="12.75">
      <c r="A10">
        <v>18.57</v>
      </c>
      <c r="B10">
        <v>0</v>
      </c>
      <c r="C10">
        <v>1.0375536213195788</v>
      </c>
      <c r="D10">
        <v>1.45556971642062</v>
      </c>
      <c r="P10" s="1" t="s">
        <v>17</v>
      </c>
    </row>
    <row r="11" spans="1:16" ht="12.75">
      <c r="A11">
        <v>18.57</v>
      </c>
      <c r="B11">
        <v>14</v>
      </c>
      <c r="C11">
        <v>1.5458815817751983</v>
      </c>
      <c r="D11">
        <v>1.684042885024012</v>
      </c>
      <c r="P11" s="1" t="s">
        <v>25</v>
      </c>
    </row>
    <row r="12" spans="1:16" ht="12.75">
      <c r="A12">
        <v>22.86</v>
      </c>
      <c r="B12">
        <v>14</v>
      </c>
      <c r="C12">
        <v>2.0542095422308186</v>
      </c>
      <c r="D12">
        <v>1.941376740936805</v>
      </c>
      <c r="P12" s="1">
        <v>3</v>
      </c>
    </row>
    <row r="13" spans="1:4" ht="12.75">
      <c r="A13">
        <v>22.86</v>
      </c>
      <c r="B13">
        <v>0</v>
      </c>
      <c r="C13">
        <v>2.562537502686439</v>
      </c>
      <c r="D13">
        <v>2.22999062552369</v>
      </c>
    </row>
    <row r="14" spans="1:4" ht="12.75">
      <c r="A14">
        <v>22.86</v>
      </c>
      <c r="B14">
        <v>18</v>
      </c>
      <c r="C14">
        <v>3.0708654631420584</v>
      </c>
      <c r="D14">
        <v>2.55230629967046</v>
      </c>
    </row>
    <row r="15" spans="1:16" ht="12.75">
      <c r="A15">
        <v>27.15</v>
      </c>
      <c r="B15">
        <v>18</v>
      </c>
      <c r="C15">
        <v>3.579193423597679</v>
      </c>
      <c r="D15">
        <v>2.9107110012386106</v>
      </c>
      <c r="P15" s="1" t="s">
        <v>17</v>
      </c>
    </row>
    <row r="16" spans="1:16" ht="12.75">
      <c r="A16">
        <v>27.15</v>
      </c>
      <c r="B16">
        <v>0</v>
      </c>
      <c r="C16">
        <v>4.087521384053298</v>
      </c>
      <c r="D16">
        <v>3.3075157591345583</v>
      </c>
      <c r="P16" s="1" t="s">
        <v>17</v>
      </c>
    </row>
    <row r="17" spans="1:16" ht="12.75">
      <c r="A17">
        <v>27.15</v>
      </c>
      <c r="B17">
        <v>14</v>
      </c>
      <c r="C17">
        <v>4.595849344508919</v>
      </c>
      <c r="D17">
        <v>3.7449092398749833</v>
      </c>
      <c r="P17" s="1" t="b">
        <v>1</v>
      </c>
    </row>
    <row r="18" spans="1:16" ht="12.75">
      <c r="A18">
        <v>31.44</v>
      </c>
      <c r="B18">
        <v>14</v>
      </c>
      <c r="C18">
        <v>5.104177304964539</v>
      </c>
      <c r="D18">
        <v>4.224907561615246</v>
      </c>
      <c r="P18" s="1" t="b">
        <v>0</v>
      </c>
    </row>
    <row r="19" spans="1:16" ht="12.75">
      <c r="A19">
        <v>31.44</v>
      </c>
      <c r="B19">
        <v>0</v>
      </c>
      <c r="C19">
        <v>5.612505265420159</v>
      </c>
      <c r="D19">
        <v>4.7493006786581615</v>
      </c>
      <c r="P19" s="1" t="b">
        <v>0</v>
      </c>
    </row>
    <row r="20" spans="1:16" ht="12.75">
      <c r="A20">
        <v>31.44</v>
      </c>
      <c r="B20">
        <v>3</v>
      </c>
      <c r="C20">
        <v>6.120833225875778</v>
      </c>
      <c r="D20">
        <v>5.319596111933891</v>
      </c>
      <c r="P20" s="1" t="s">
        <v>17</v>
      </c>
    </row>
    <row r="21" spans="1:16" ht="12.75">
      <c r="A21">
        <v>35.73</v>
      </c>
      <c r="B21">
        <v>3</v>
      </c>
      <c r="C21">
        <v>6.629161186331398</v>
      </c>
      <c r="D21">
        <v>5.936960972508438</v>
      </c>
      <c r="P21" s="1" t="b">
        <v>1</v>
      </c>
    </row>
    <row r="22" spans="1:16" ht="12.75">
      <c r="A22">
        <v>35.73</v>
      </c>
      <c r="B22">
        <v>0</v>
      </c>
      <c r="C22">
        <v>7.1374891467870185</v>
      </c>
      <c r="D22">
        <v>6.602163389843875</v>
      </c>
      <c r="P22" s="1" t="b">
        <v>0</v>
      </c>
    </row>
    <row r="23" spans="1:16" ht="12.75">
      <c r="A23">
        <v>35.73</v>
      </c>
      <c r="B23">
        <v>1</v>
      </c>
      <c r="C23">
        <v>7.645817107242639</v>
      </c>
      <c r="D23">
        <v>7.31551460779574</v>
      </c>
      <c r="P23" s="1" t="b">
        <v>1</v>
      </c>
    </row>
    <row r="24" spans="1:16" ht="12.75">
      <c r="A24">
        <v>40.02</v>
      </c>
      <c r="B24">
        <v>1</v>
      </c>
      <c r="C24">
        <v>8.15414506769826</v>
      </c>
      <c r="D24">
        <v>8.076813142397986</v>
      </c>
      <c r="P24" s="1" t="b">
        <v>0</v>
      </c>
    </row>
    <row r="25" spans="1:16" ht="12.75">
      <c r="A25">
        <v>40.02</v>
      </c>
      <c r="B25">
        <v>0</v>
      </c>
      <c r="C25">
        <v>8.66247302815388</v>
      </c>
      <c r="D25">
        <v>8.885292499508004</v>
      </c>
      <c r="P25" s="1" t="b">
        <v>0</v>
      </c>
    </row>
    <row r="26" spans="1:16" ht="12.75">
      <c r="A26">
        <v>40.02</v>
      </c>
      <c r="B26">
        <v>4</v>
      </c>
      <c r="C26">
        <v>9.170800988609498</v>
      </c>
      <c r="D26">
        <v>9.73957402075049</v>
      </c>
      <c r="P26" s="1" t="b">
        <v>0</v>
      </c>
    </row>
    <row r="27" spans="1:16" ht="12.75">
      <c r="A27">
        <v>44.31</v>
      </c>
      <c r="B27">
        <v>4</v>
      </c>
      <c r="C27">
        <v>9.679128949065118</v>
      </c>
      <c r="D27">
        <v>10.637626456826968</v>
      </c>
      <c r="P27" s="1" t="b">
        <v>1</v>
      </c>
    </row>
    <row r="28" spans="1:16" ht="12.75">
      <c r="A28">
        <v>44.31</v>
      </c>
      <c r="B28">
        <v>0</v>
      </c>
      <c r="C28">
        <v>10.187456909520739</v>
      </c>
      <c r="D28">
        <v>11.576733852906568</v>
      </c>
      <c r="P28" s="1" t="b">
        <v>0</v>
      </c>
    </row>
    <row r="29" spans="1:16" ht="12.75">
      <c r="A29">
        <v>44.31</v>
      </c>
      <c r="B29">
        <v>2</v>
      </c>
      <c r="C29">
        <v>10.69578486997636</v>
      </c>
      <c r="D29">
        <v>12.553473267391063</v>
      </c>
      <c r="P29" s="1" t="b">
        <v>1</v>
      </c>
    </row>
    <row r="30" spans="1:4" ht="12.75">
      <c r="A30">
        <v>48.6</v>
      </c>
      <c r="B30">
        <v>2</v>
      </c>
      <c r="C30">
        <v>11.20411283043198</v>
      </c>
      <c r="D30">
        <v>13.563703730192488</v>
      </c>
    </row>
    <row r="31" spans="1:4" ht="12.75">
      <c r="A31">
        <v>48.6</v>
      </c>
      <c r="B31">
        <v>0</v>
      </c>
      <c r="C31">
        <v>11.712440790887598</v>
      </c>
      <c r="D31">
        <v>14.602567678799147</v>
      </c>
    </row>
    <row r="32" spans="3:4" ht="12.75">
      <c r="C32">
        <v>12.220768751343218</v>
      </c>
      <c r="D32">
        <v>15.664505890739393</v>
      </c>
    </row>
    <row r="33" spans="3:4" ht="12.75">
      <c r="C33">
        <v>12.729096711798839</v>
      </c>
      <c r="D33">
        <v>16.743286662500477</v>
      </c>
    </row>
    <row r="34" spans="3:4" ht="12.75">
      <c r="C34">
        <v>13.237424672254459</v>
      </c>
      <c r="D34">
        <v>17.832049672506557</v>
      </c>
    </row>
    <row r="35" spans="3:4" ht="12.75">
      <c r="C35">
        <v>13.74575263271008</v>
      </c>
      <c r="D35">
        <v>18.923364616422845</v>
      </c>
    </row>
    <row r="36" spans="3:4" ht="12.75">
      <c r="C36">
        <v>14.2540805931657</v>
      </c>
      <c r="D36">
        <v>20.009304325754233</v>
      </c>
    </row>
    <row r="37" spans="3:4" ht="12.75">
      <c r="C37">
        <v>14.76240855362132</v>
      </c>
      <c r="D37">
        <v>21.08153168605193</v>
      </c>
    </row>
    <row r="38" spans="3:4" ht="12.75">
      <c r="C38">
        <v>15.27073651407694</v>
      </c>
      <c r="D38">
        <v>22.13139927100604</v>
      </c>
    </row>
    <row r="39" spans="3:4" ht="12.75">
      <c r="C39">
        <v>15.779064474532557</v>
      </c>
      <c r="D39">
        <v>23.15006021623578</v>
      </c>
    </row>
    <row r="40" spans="3:4" ht="12.75">
      <c r="C40">
        <v>16.287392434988178</v>
      </c>
      <c r="D40">
        <v>24.128588485154214</v>
      </c>
    </row>
    <row r="41" spans="3:4" ht="12.75">
      <c r="C41">
        <v>16.795720395443798</v>
      </c>
      <c r="D41">
        <v>25.058106342338156</v>
      </c>
    </row>
    <row r="42" spans="3:4" ht="12.75">
      <c r="C42">
        <v>17.30404835589942</v>
      </c>
      <c r="D42">
        <v>25.929916560287577</v>
      </c>
    </row>
    <row r="43" spans="3:4" ht="12.75">
      <c r="C43">
        <v>17.81237631635504</v>
      </c>
      <c r="D43">
        <v>26.735636655125532</v>
      </c>
    </row>
    <row r="44" spans="3:4" ht="12.75">
      <c r="C44">
        <v>18.32070427681066</v>
      </c>
      <c r="D44">
        <v>27.467332285859325</v>
      </c>
    </row>
    <row r="45" spans="3:4" ht="12.75">
      <c r="C45">
        <v>18.82903223726628</v>
      </c>
      <c r="D45">
        <v>28.11764686838033</v>
      </c>
    </row>
    <row r="46" spans="3:4" ht="12.75">
      <c r="C46">
        <v>19.3373601977219</v>
      </c>
      <c r="D46">
        <v>28.679924454992996</v>
      </c>
    </row>
    <row r="47" spans="3:4" ht="12.75">
      <c r="C47">
        <v>19.84568815817752</v>
      </c>
      <c r="D47">
        <v>29.14832301567368</v>
      </c>
    </row>
    <row r="48" spans="3:4" ht="12.75">
      <c r="C48">
        <v>20.35401611863314</v>
      </c>
      <c r="D48">
        <v>29.51791542817525</v>
      </c>
    </row>
    <row r="49" spans="3:4" ht="12.75">
      <c r="C49">
        <v>20.86234407908876</v>
      </c>
      <c r="D49">
        <v>29.784775737114405</v>
      </c>
    </row>
    <row r="50" spans="3:4" ht="12.75">
      <c r="C50">
        <v>21.370672039544377</v>
      </c>
      <c r="D50">
        <v>29.946048570853115</v>
      </c>
    </row>
    <row r="51" spans="3:4" ht="12.75">
      <c r="C51">
        <v>21.878999999999998</v>
      </c>
      <c r="D51">
        <v>30</v>
      </c>
    </row>
    <row r="52" spans="3:4" ht="12.75">
      <c r="C52">
        <v>22.387327960455618</v>
      </c>
      <c r="D52">
        <v>29.94604857085312</v>
      </c>
    </row>
    <row r="53" spans="3:4" ht="12.75">
      <c r="C53">
        <v>22.89565592091124</v>
      </c>
      <c r="D53">
        <v>29.784775737114405</v>
      </c>
    </row>
    <row r="54" spans="3:4" ht="12.75">
      <c r="C54">
        <v>23.40398388136686</v>
      </c>
      <c r="D54">
        <v>29.517915428175257</v>
      </c>
    </row>
    <row r="55" spans="3:4" ht="12.75">
      <c r="C55">
        <v>23.91231184182248</v>
      </c>
      <c r="D55">
        <v>29.148323015673686</v>
      </c>
    </row>
    <row r="56" spans="3:4" ht="12.75">
      <c r="C56">
        <v>24.4206398022781</v>
      </c>
      <c r="D56">
        <v>28.679924454993</v>
      </c>
    </row>
    <row r="57" spans="3:4" ht="12.75">
      <c r="C57">
        <v>24.92896776273372</v>
      </c>
      <c r="D57">
        <v>28.117646868380334</v>
      </c>
    </row>
    <row r="58" spans="3:4" ht="12.75">
      <c r="C58">
        <v>25.43729572318934</v>
      </c>
      <c r="D58">
        <v>27.46733228585933</v>
      </c>
    </row>
    <row r="59" spans="3:4" ht="12.75">
      <c r="C59">
        <v>25.94562368364496</v>
      </c>
      <c r="D59">
        <v>26.735636655125536</v>
      </c>
    </row>
    <row r="60" spans="3:4" ht="12.75">
      <c r="C60">
        <v>26.453951644100577</v>
      </c>
      <c r="D60">
        <v>25.92991656028759</v>
      </c>
    </row>
    <row r="61" spans="3:4" ht="12.75">
      <c r="C61">
        <v>26.962279604556198</v>
      </c>
      <c r="D61">
        <v>25.05810634233817</v>
      </c>
    </row>
    <row r="62" spans="3:4" ht="12.75">
      <c r="C62">
        <v>27.470607565011818</v>
      </c>
      <c r="D62">
        <v>24.12858848515423</v>
      </c>
    </row>
    <row r="63" spans="3:4" ht="12.75">
      <c r="C63">
        <v>27.97893552546744</v>
      </c>
      <c r="D63">
        <v>23.150060216235794</v>
      </c>
    </row>
    <row r="64" spans="3:4" ht="12.75">
      <c r="C64">
        <v>28.487263485923062</v>
      </c>
      <c r="D64">
        <v>22.13139927100604</v>
      </c>
    </row>
    <row r="65" spans="3:4" ht="12.75">
      <c r="C65">
        <v>28.99559144637868</v>
      </c>
      <c r="D65">
        <v>21.081531686051935</v>
      </c>
    </row>
    <row r="66" spans="3:4" ht="12.75">
      <c r="C66">
        <v>29.503919406834296</v>
      </c>
      <c r="D66">
        <v>20.009304325754247</v>
      </c>
    </row>
    <row r="67" spans="3:4" ht="12.75">
      <c r="C67">
        <v>30.01224736728992</v>
      </c>
      <c r="D67">
        <v>18.92336461642285</v>
      </c>
    </row>
    <row r="68" spans="3:4" ht="12.75">
      <c r="C68">
        <v>30.520575327745536</v>
      </c>
      <c r="D68">
        <v>17.83204967250657</v>
      </c>
    </row>
    <row r="69" spans="3:4" ht="12.75">
      <c r="C69">
        <v>31.02890328820116</v>
      </c>
      <c r="D69">
        <v>16.743286662500484</v>
      </c>
    </row>
    <row r="70" spans="3:4" ht="12.75">
      <c r="C70">
        <v>31.537231248656777</v>
      </c>
      <c r="D70">
        <v>15.664505890739406</v>
      </c>
    </row>
    <row r="71" spans="3:4" ht="12.75">
      <c r="C71">
        <v>32.0455592091124</v>
      </c>
      <c r="D71">
        <v>14.602567678799163</v>
      </c>
    </row>
    <row r="72" spans="3:4" ht="12.75">
      <c r="C72">
        <v>32.553887169568014</v>
      </c>
      <c r="D72">
        <v>13.563703730192506</v>
      </c>
    </row>
    <row r="73" spans="3:4" ht="12.75">
      <c r="C73">
        <v>33.062215130023645</v>
      </c>
      <c r="D73">
        <v>12.553473267391059</v>
      </c>
    </row>
    <row r="74" spans="3:4" ht="12.75">
      <c r="C74">
        <v>33.57054309047926</v>
      </c>
      <c r="D74">
        <v>11.576733852906571</v>
      </c>
    </row>
    <row r="75" spans="3:4" ht="12.75">
      <c r="C75">
        <v>34.07887105093488</v>
      </c>
      <c r="D75">
        <v>10.637626456826977</v>
      </c>
    </row>
    <row r="76" spans="3:4" ht="12.75">
      <c r="C76">
        <v>34.587199011390496</v>
      </c>
      <c r="D76">
        <v>9.739574020750506</v>
      </c>
    </row>
    <row r="77" spans="3:4" ht="12.75">
      <c r="C77">
        <v>35.09552697184611</v>
      </c>
      <c r="D77">
        <v>8.885292499508022</v>
      </c>
    </row>
    <row r="78" spans="3:4" ht="12.75">
      <c r="C78">
        <v>35.60385493230174</v>
      </c>
      <c r="D78">
        <v>8.076813142397986</v>
      </c>
    </row>
    <row r="79" spans="3:4" ht="12.75">
      <c r="C79">
        <v>36.11218289275736</v>
      </c>
      <c r="D79">
        <v>7.315514607795745</v>
      </c>
    </row>
    <row r="80" spans="3:4" ht="12.75">
      <c r="C80">
        <v>36.62051085321298</v>
      </c>
      <c r="D80">
        <v>6.602163389843885</v>
      </c>
    </row>
    <row r="81" spans="3:4" ht="12.75">
      <c r="C81">
        <v>37.128838813668594</v>
      </c>
      <c r="D81">
        <v>5.936960972508453</v>
      </c>
    </row>
    <row r="82" spans="3:4" ht="12.75">
      <c r="C82">
        <v>37.637166774124225</v>
      </c>
      <c r="D82">
        <v>5.319596111933891</v>
      </c>
    </row>
    <row r="83" spans="3:4" ht="12.75">
      <c r="C83">
        <v>38.14549473457984</v>
      </c>
      <c r="D83">
        <v>4.749300678658165</v>
      </c>
    </row>
    <row r="84" spans="3:4" ht="12.75">
      <c r="C84">
        <v>38.65382269503546</v>
      </c>
      <c r="D84">
        <v>4.224907561615248</v>
      </c>
    </row>
    <row r="85" spans="3:4" ht="12.75">
      <c r="C85">
        <v>39.162150655491075</v>
      </c>
      <c r="D85">
        <v>3.7449092398749952</v>
      </c>
    </row>
    <row r="86" spans="3:4" ht="12.75">
      <c r="C86">
        <v>39.670478615946706</v>
      </c>
      <c r="D86">
        <v>3.3075157591345556</v>
      </c>
    </row>
    <row r="87" spans="3:4" ht="12.75">
      <c r="C87">
        <v>40.17880657640232</v>
      </c>
      <c r="D87">
        <v>2.9107110012386106</v>
      </c>
    </row>
    <row r="88" spans="3:4" ht="12.75">
      <c r="C88">
        <v>40.68713453685794</v>
      </c>
      <c r="D88">
        <v>2.552306299670463</v>
      </c>
    </row>
    <row r="89" spans="3:4" ht="12.75">
      <c r="C89">
        <v>41.19546249731356</v>
      </c>
      <c r="D89">
        <v>2.2299906255236945</v>
      </c>
    </row>
    <row r="90" spans="3:4" ht="12.75">
      <c r="C90">
        <v>41.70379045776917</v>
      </c>
      <c r="D90">
        <v>1.9413767409368106</v>
      </c>
    </row>
    <row r="91" spans="3:4" ht="12.75">
      <c r="C91">
        <v>42.212118418224804</v>
      </c>
      <c r="D91">
        <v>1.684042885024012</v>
      </c>
    </row>
    <row r="92" spans="3:4" ht="12.75">
      <c r="C92">
        <v>42.72044637868042</v>
      </c>
      <c r="D92">
        <v>1.4555697164206207</v>
      </c>
    </row>
    <row r="93" spans="3:4" ht="12.75">
      <c r="C93">
        <v>43.22877433913604</v>
      </c>
      <c r="D93">
        <v>1.253572382997881</v>
      </c>
    </row>
    <row r="94" spans="3:4" ht="12.75">
      <c r="C94">
        <v>43.737102299591655</v>
      </c>
      <c r="D94">
        <v>1.0757277202924187</v>
      </c>
    </row>
    <row r="95" spans="3:4" ht="12.75">
      <c r="C95">
        <v>44.245430260047286</v>
      </c>
      <c r="D95">
        <v>0.9197966938202256</v>
      </c>
    </row>
    <row r="96" spans="3:4" ht="12.75">
      <c r="C96">
        <v>44.7537582205029</v>
      </c>
      <c r="D96">
        <v>0.7836422956175477</v>
      </c>
    </row>
    <row r="97" spans="3:4" ht="12.75">
      <c r="C97">
        <v>45.26208618095852</v>
      </c>
      <c r="D97">
        <v>0.6652431817456571</v>
      </c>
    </row>
    <row r="98" spans="3:4" ht="12.75">
      <c r="C98">
        <v>45.770414141414136</v>
      </c>
      <c r="D98">
        <v>0.5627033954574329</v>
      </c>
    </row>
    <row r="99" spans="3:4" ht="12.75">
      <c r="C99">
        <v>46.27874210186975</v>
      </c>
      <c r="D99">
        <v>0.47425856115725723</v>
      </c>
    </row>
    <row r="100" spans="3:4" ht="12.75">
      <c r="C100">
        <v>46.787070062325384</v>
      </c>
      <c r="D100">
        <v>0.3982789585487113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P1" sqref="P1"/>
    </sheetView>
  </sheetViews>
  <sheetFormatPr defaultColWidth="9.140625" defaultRowHeight="12.75"/>
  <cols>
    <col min="16" max="16" width="9.140625" style="1" customWidth="1"/>
  </cols>
  <sheetData>
    <row r="1" spans="1:16" ht="12.75">
      <c r="A1">
        <v>89.34</v>
      </c>
      <c r="B1">
        <v>0</v>
      </c>
      <c r="C1">
        <v>85.84312808940466</v>
      </c>
      <c r="D1">
        <v>0.18885294115011872</v>
      </c>
      <c r="E1">
        <v>30</v>
      </c>
      <c r="F1">
        <v>30</v>
      </c>
      <c r="P1" s="1" t="s">
        <v>15</v>
      </c>
    </row>
    <row r="2" spans="1:16" ht="12.75">
      <c r="A2">
        <v>89.34</v>
      </c>
      <c r="B2">
        <v>1</v>
      </c>
      <c r="C2">
        <v>86.12176552761656</v>
      </c>
      <c r="D2">
        <v>0.22569140984426836</v>
      </c>
      <c r="E2">
        <v>0</v>
      </c>
      <c r="F2">
        <v>17</v>
      </c>
      <c r="P2" s="1" t="s">
        <v>21</v>
      </c>
    </row>
    <row r="3" spans="1:16" ht="12.75">
      <c r="A3">
        <v>91.42</v>
      </c>
      <c r="B3">
        <v>1</v>
      </c>
      <c r="C3">
        <v>86.40040296582848</v>
      </c>
      <c r="D3">
        <v>0.26874651798911164</v>
      </c>
      <c r="P3" s="1" t="b">
        <v>1</v>
      </c>
    </row>
    <row r="4" spans="1:16" ht="12.75">
      <c r="A4">
        <v>91.42</v>
      </c>
      <c r="B4">
        <v>0</v>
      </c>
      <c r="C4">
        <v>86.67904040404038</v>
      </c>
      <c r="D4">
        <v>0.3188652574258772</v>
      </c>
      <c r="P4" s="1" t="b">
        <v>0</v>
      </c>
    </row>
    <row r="5" spans="1:16" ht="12.75">
      <c r="A5">
        <v>91.42</v>
      </c>
      <c r="B5">
        <v>5</v>
      </c>
      <c r="C5">
        <v>86.95767784225228</v>
      </c>
      <c r="D5">
        <v>0.376971136322537</v>
      </c>
      <c r="P5" s="1" t="s">
        <v>22</v>
      </c>
    </row>
    <row r="6" spans="1:4" ht="12.75">
      <c r="A6">
        <v>93.5</v>
      </c>
      <c r="B6">
        <v>5</v>
      </c>
      <c r="C6">
        <v>87.23631528046418</v>
      </c>
      <c r="D6">
        <v>0.44406396751660704</v>
      </c>
    </row>
    <row r="7" spans="1:16" ht="12.75">
      <c r="A7">
        <v>93.5</v>
      </c>
      <c r="B7">
        <v>0</v>
      </c>
      <c r="C7">
        <v>87.5149527186761</v>
      </c>
      <c r="D7">
        <v>0.5212181264981277</v>
      </c>
      <c r="P7" s="1" t="str">
        <f>"Averages"</f>
        <v>Averages</v>
      </c>
    </row>
    <row r="8" spans="1:16" ht="12.75">
      <c r="A8">
        <v>93.5</v>
      </c>
      <c r="B8">
        <v>17</v>
      </c>
      <c r="C8">
        <v>87.793590156888</v>
      </c>
      <c r="D8">
        <v>0.6095790414990337</v>
      </c>
      <c r="P8" s="1" t="s">
        <v>17</v>
      </c>
    </row>
    <row r="9" spans="1:16" ht="12.75">
      <c r="A9">
        <v>95.58</v>
      </c>
      <c r="B9">
        <v>17</v>
      </c>
      <c r="C9">
        <v>88.0722275950999</v>
      </c>
      <c r="D9">
        <v>0.7103576836987945</v>
      </c>
      <c r="P9" s="1" t="s">
        <v>17</v>
      </c>
    </row>
    <row r="10" spans="1:16" ht="12.75">
      <c r="A10">
        <v>95.58</v>
      </c>
      <c r="B10">
        <v>0</v>
      </c>
      <c r="C10">
        <v>88.35086503331182</v>
      </c>
      <c r="D10">
        <v>0.8248228393050181</v>
      </c>
      <c r="P10" s="1" t="s">
        <v>17</v>
      </c>
    </row>
    <row r="11" spans="1:16" ht="12.75">
      <c r="A11">
        <v>95.58</v>
      </c>
      <c r="B11">
        <v>13</v>
      </c>
      <c r="C11">
        <v>88.62950247152372</v>
      </c>
      <c r="D11">
        <v>0.9542909681802717</v>
      </c>
      <c r="P11" s="1" t="s">
        <v>18</v>
      </c>
    </row>
    <row r="12" spans="1:16" ht="12.75">
      <c r="A12">
        <v>97.66</v>
      </c>
      <c r="B12">
        <v>13</v>
      </c>
      <c r="C12">
        <v>88.90813990973562</v>
      </c>
      <c r="D12">
        <v>1.1001134865308524</v>
      </c>
      <c r="P12" s="1">
        <v>30</v>
      </c>
    </row>
    <row r="13" spans="1:4" ht="12.75">
      <c r="A13">
        <v>97.66</v>
      </c>
      <c r="B13">
        <v>0</v>
      </c>
      <c r="C13">
        <v>89.18677734794754</v>
      </c>
      <c r="D13">
        <v>1.2636613544634256</v>
      </c>
    </row>
    <row r="14" spans="1:4" ht="12.75">
      <c r="A14">
        <v>97.66</v>
      </c>
      <c r="B14">
        <v>15</v>
      </c>
      <c r="C14">
        <v>89.46541478615944</v>
      </c>
      <c r="D14">
        <v>1.446306903146593</v>
      </c>
    </row>
    <row r="15" spans="1:16" ht="12.75">
      <c r="A15">
        <v>99.74</v>
      </c>
      <c r="B15">
        <v>15</v>
      </c>
      <c r="C15">
        <v>89.74405222437134</v>
      </c>
      <c r="D15">
        <v>1.6494029007018745</v>
      </c>
      <c r="P15" s="1" t="s">
        <v>17</v>
      </c>
    </row>
    <row r="16" spans="1:16" ht="12.75">
      <c r="A16">
        <v>99.74</v>
      </c>
      <c r="B16">
        <v>0</v>
      </c>
      <c r="C16">
        <v>90.02268966258325</v>
      </c>
      <c r="D16">
        <v>1.8742589301762405</v>
      </c>
      <c r="P16" s="1" t="s">
        <v>17</v>
      </c>
    </row>
    <row r="17" spans="1:16" ht="12.75">
      <c r="A17">
        <v>99.74</v>
      </c>
      <c r="B17">
        <v>15</v>
      </c>
      <c r="C17">
        <v>90.30132710079516</v>
      </c>
      <c r="D17">
        <v>2.1221152359291593</v>
      </c>
      <c r="P17" s="1" t="b">
        <v>1</v>
      </c>
    </row>
    <row r="18" spans="1:16" ht="12.75">
      <c r="A18">
        <v>101.82</v>
      </c>
      <c r="B18">
        <v>15</v>
      </c>
      <c r="C18">
        <v>90.57996453900707</v>
      </c>
      <c r="D18">
        <v>2.3941142849153003</v>
      </c>
      <c r="P18" s="1" t="b">
        <v>0</v>
      </c>
    </row>
    <row r="19" spans="1:16" ht="12.75">
      <c r="A19">
        <v>101.82</v>
      </c>
      <c r="B19">
        <v>0</v>
      </c>
      <c r="C19">
        <v>90.85860197721897</v>
      </c>
      <c r="D19">
        <v>2.6912703845729493</v>
      </c>
      <c r="P19" s="1" t="b">
        <v>0</v>
      </c>
    </row>
    <row r="20" spans="1:16" ht="12.75">
      <c r="A20">
        <v>101.82</v>
      </c>
      <c r="B20">
        <v>15</v>
      </c>
      <c r="C20">
        <v>91.13723941543088</v>
      </c>
      <c r="D20">
        <v>3.0144377967625404</v>
      </c>
      <c r="P20" s="1" t="s">
        <v>17</v>
      </c>
    </row>
    <row r="21" spans="1:16" ht="12.75">
      <c r="A21">
        <v>103.9</v>
      </c>
      <c r="B21">
        <v>15</v>
      </c>
      <c r="C21">
        <v>91.41587685364279</v>
      </c>
      <c r="D21">
        <v>3.364277884421447</v>
      </c>
      <c r="P21" s="1" t="b">
        <v>1</v>
      </c>
    </row>
    <row r="22" spans="1:16" ht="12.75">
      <c r="A22">
        <v>103.9</v>
      </c>
      <c r="B22">
        <v>0</v>
      </c>
      <c r="C22">
        <v>91.69451429185469</v>
      </c>
      <c r="D22">
        <v>3.7412259209115204</v>
      </c>
      <c r="P22" s="1" t="b">
        <v>0</v>
      </c>
    </row>
    <row r="23" spans="1:16" ht="12.75">
      <c r="A23">
        <v>103.9</v>
      </c>
      <c r="B23">
        <v>10</v>
      </c>
      <c r="C23">
        <v>91.9731517300666</v>
      </c>
      <c r="D23">
        <v>4.145458277750924</v>
      </c>
      <c r="P23" s="1" t="b">
        <v>1</v>
      </c>
    </row>
    <row r="24" spans="1:16" ht="12.75">
      <c r="A24">
        <v>105.98</v>
      </c>
      <c r="B24">
        <v>10</v>
      </c>
      <c r="C24">
        <v>92.2517891682785</v>
      </c>
      <c r="D24">
        <v>4.576860780692192</v>
      </c>
      <c r="P24" s="1" t="b">
        <v>0</v>
      </c>
    </row>
    <row r="25" spans="1:16" ht="12.75">
      <c r="A25">
        <v>105.98</v>
      </c>
      <c r="B25">
        <v>0</v>
      </c>
      <c r="C25">
        <v>92.53042660649041</v>
      </c>
      <c r="D25">
        <v>5.034999083054527</v>
      </c>
      <c r="P25" s="1" t="b">
        <v>0</v>
      </c>
    </row>
    <row r="26" spans="1:16" ht="12.75">
      <c r="A26">
        <v>105.98</v>
      </c>
      <c r="B26">
        <v>6</v>
      </c>
      <c r="C26">
        <v>92.80906404470231</v>
      </c>
      <c r="D26">
        <v>5.5190919450919305</v>
      </c>
      <c r="P26" s="1" t="b">
        <v>0</v>
      </c>
    </row>
    <row r="27" spans="1:16" ht="12.75">
      <c r="A27">
        <v>108.06</v>
      </c>
      <c r="B27">
        <v>6</v>
      </c>
      <c r="C27">
        <v>93.08770148291423</v>
      </c>
      <c r="D27">
        <v>6.027988325535285</v>
      </c>
      <c r="P27" s="1" t="b">
        <v>1</v>
      </c>
    </row>
    <row r="28" spans="1:16" ht="12.75">
      <c r="A28">
        <v>108.06</v>
      </c>
      <c r="B28">
        <v>0</v>
      </c>
      <c r="C28">
        <v>93.36633892112613</v>
      </c>
      <c r="D28">
        <v>6.560149183313716</v>
      </c>
      <c r="P28" s="1" t="b">
        <v>0</v>
      </c>
    </row>
    <row r="29" spans="1:16" ht="12.75">
      <c r="A29">
        <v>108.06</v>
      </c>
      <c r="B29">
        <v>3</v>
      </c>
      <c r="C29">
        <v>93.64497635933803</v>
      </c>
      <c r="D29">
        <v>7.113634851521587</v>
      </c>
      <c r="P29" s="1" t="b">
        <v>1</v>
      </c>
    </row>
    <row r="30" spans="1:4" ht="12.75">
      <c r="A30">
        <v>110.14</v>
      </c>
      <c r="B30">
        <v>3</v>
      </c>
      <c r="C30">
        <v>93.92361379754995</v>
      </c>
      <c r="D30">
        <v>7.686098780442415</v>
      </c>
    </row>
    <row r="31" spans="1:4" ht="12.75">
      <c r="A31">
        <v>110.14</v>
      </c>
      <c r="B31">
        <v>0</v>
      </c>
      <c r="C31">
        <v>94.20225123576185</v>
      </c>
      <c r="D31">
        <v>8.274788351319517</v>
      </c>
    </row>
    <row r="32" spans="3:4" ht="12.75">
      <c r="C32">
        <v>94.48088867397375</v>
      </c>
      <c r="D32">
        <v>8.876553338085646</v>
      </c>
    </row>
    <row r="33" spans="3:4" ht="12.75">
      <c r="C33">
        <v>94.75952611218565</v>
      </c>
      <c r="D33">
        <v>9.487862442083582</v>
      </c>
    </row>
    <row r="34" spans="3:4" ht="12.75">
      <c r="C34">
        <v>95.03816355039757</v>
      </c>
      <c r="D34">
        <v>10.104828147753718</v>
      </c>
    </row>
    <row r="35" spans="3:4" ht="12.75">
      <c r="C35">
        <v>95.31680098860947</v>
      </c>
      <c r="D35">
        <v>10.72323994930627</v>
      </c>
    </row>
    <row r="36" spans="3:4" ht="12.75">
      <c r="C36">
        <v>95.59543842682137</v>
      </c>
      <c r="D36">
        <v>11.338605784594048</v>
      </c>
    </row>
    <row r="37" spans="3:4" ht="12.75">
      <c r="C37">
        <v>95.87407586503329</v>
      </c>
      <c r="D37">
        <v>11.946201288762763</v>
      </c>
    </row>
    <row r="38" spans="3:4" ht="12.75">
      <c r="C38">
        <v>96.15271330324519</v>
      </c>
      <c r="D38">
        <v>12.541126253570084</v>
      </c>
    </row>
    <row r="39" spans="3:4" ht="12.75">
      <c r="C39">
        <v>96.4313507414571</v>
      </c>
      <c r="D39">
        <v>13.118367455866933</v>
      </c>
    </row>
    <row r="40" spans="3:4" ht="12.75">
      <c r="C40">
        <v>96.70998817966901</v>
      </c>
      <c r="D40">
        <v>13.672866808254065</v>
      </c>
    </row>
    <row r="41" spans="3:4" ht="12.75">
      <c r="C41">
        <v>96.98862561788091</v>
      </c>
      <c r="D41">
        <v>14.199593593991622</v>
      </c>
    </row>
    <row r="42" spans="3:4" ht="12.75">
      <c r="C42">
        <v>97.26726305609282</v>
      </c>
      <c r="D42">
        <v>14.693619384162956</v>
      </c>
    </row>
    <row r="43" spans="3:4" ht="12.75">
      <c r="C43">
        <v>97.54590049430473</v>
      </c>
      <c r="D43">
        <v>15.150194104571145</v>
      </c>
    </row>
    <row r="44" spans="3:4" ht="12.75">
      <c r="C44">
        <v>97.82453793251663</v>
      </c>
      <c r="D44">
        <v>15.56482162865362</v>
      </c>
    </row>
    <row r="45" spans="3:4" ht="12.75">
      <c r="C45">
        <v>98.10317537072854</v>
      </c>
      <c r="D45">
        <v>15.933333225415518</v>
      </c>
    </row>
    <row r="46" spans="3:4" ht="12.75">
      <c r="C46">
        <v>98.38181280894044</v>
      </c>
      <c r="D46">
        <v>16.251957191162692</v>
      </c>
    </row>
    <row r="47" spans="3:4" ht="12.75">
      <c r="C47">
        <v>98.66045024715235</v>
      </c>
      <c r="D47">
        <v>16.517383042215087</v>
      </c>
    </row>
    <row r="48" spans="3:4" ht="12.75">
      <c r="C48">
        <v>98.93908768536426</v>
      </c>
      <c r="D48">
        <v>16.72681874263264</v>
      </c>
    </row>
    <row r="49" spans="3:4" ht="12.75">
      <c r="C49">
        <v>99.21772512357616</v>
      </c>
      <c r="D49">
        <v>16.878039584364824</v>
      </c>
    </row>
    <row r="50" spans="3:4" ht="12.75">
      <c r="C50">
        <v>99.49636256178806</v>
      </c>
      <c r="D50">
        <v>16.969427523483432</v>
      </c>
    </row>
    <row r="51" spans="3:4" ht="12.75">
      <c r="C51">
        <v>99.775</v>
      </c>
      <c r="D51">
        <v>17</v>
      </c>
    </row>
    <row r="52" spans="3:4" ht="12.75">
      <c r="C52">
        <v>100.05363743821188</v>
      </c>
      <c r="D52">
        <v>16.969427523483436</v>
      </c>
    </row>
    <row r="53" spans="3:4" ht="12.75">
      <c r="C53">
        <v>100.33227487642378</v>
      </c>
      <c r="D53">
        <v>16.87803958436483</v>
      </c>
    </row>
    <row r="54" spans="3:4" ht="12.75">
      <c r="C54">
        <v>100.6109123146357</v>
      </c>
      <c r="D54">
        <v>16.72681874263264</v>
      </c>
    </row>
    <row r="55" spans="3:4" ht="12.75">
      <c r="C55">
        <v>100.8895497528476</v>
      </c>
      <c r="D55">
        <v>16.517383042215087</v>
      </c>
    </row>
    <row r="56" spans="3:4" ht="12.75">
      <c r="C56">
        <v>101.1681871910595</v>
      </c>
      <c r="D56">
        <v>16.251957191162706</v>
      </c>
    </row>
    <row r="57" spans="3:4" ht="12.75">
      <c r="C57">
        <v>101.44682462927142</v>
      </c>
      <c r="D57">
        <v>15.933333225415518</v>
      </c>
    </row>
    <row r="58" spans="3:4" ht="12.75">
      <c r="C58">
        <v>101.72546206748332</v>
      </c>
      <c r="D58">
        <v>15.56482162865362</v>
      </c>
    </row>
    <row r="59" spans="3:4" ht="12.75">
      <c r="C59">
        <v>102.00409950569522</v>
      </c>
      <c r="D59">
        <v>15.150194104571145</v>
      </c>
    </row>
    <row r="60" spans="3:4" ht="12.75">
      <c r="C60">
        <v>102.28273694390714</v>
      </c>
      <c r="D60">
        <v>14.693619384162956</v>
      </c>
    </row>
    <row r="61" spans="3:4" ht="12.75">
      <c r="C61">
        <v>102.56137438211904</v>
      </c>
      <c r="D61">
        <v>14.199593593991622</v>
      </c>
    </row>
    <row r="62" spans="3:4" ht="12.75">
      <c r="C62">
        <v>102.84001182033094</v>
      </c>
      <c r="D62">
        <v>13.672866808254065</v>
      </c>
    </row>
    <row r="63" spans="3:4" ht="12.75">
      <c r="C63">
        <v>103.11864925854286</v>
      </c>
      <c r="D63">
        <v>13.118367455866933</v>
      </c>
    </row>
    <row r="64" spans="3:4" ht="12.75">
      <c r="C64">
        <v>103.39728669675476</v>
      </c>
      <c r="D64">
        <v>12.541126253570084</v>
      </c>
    </row>
    <row r="65" spans="3:4" ht="12.75">
      <c r="C65">
        <v>103.67592413496666</v>
      </c>
      <c r="D65">
        <v>11.946201288762763</v>
      </c>
    </row>
    <row r="66" spans="3:4" ht="12.75">
      <c r="C66">
        <v>103.95456157317857</v>
      </c>
      <c r="D66">
        <v>11.338605784594078</v>
      </c>
    </row>
    <row r="67" spans="3:4" ht="12.75">
      <c r="C67">
        <v>104.23319901139047</v>
      </c>
      <c r="D67">
        <v>10.723239949306302</v>
      </c>
    </row>
    <row r="68" spans="3:4" ht="12.75">
      <c r="C68">
        <v>104.51183644960238</v>
      </c>
      <c r="D68">
        <v>10.104828147753718</v>
      </c>
    </row>
    <row r="69" spans="3:4" ht="12.75">
      <c r="C69">
        <v>104.79047388781429</v>
      </c>
      <c r="D69">
        <v>9.487862442083614</v>
      </c>
    </row>
    <row r="70" spans="3:4" ht="12.75">
      <c r="C70">
        <v>105.06911132602619</v>
      </c>
      <c r="D70">
        <v>8.876553338085678</v>
      </c>
    </row>
    <row r="71" spans="3:4" ht="12.75">
      <c r="C71">
        <v>105.3477487642381</v>
      </c>
      <c r="D71">
        <v>8.274788351319517</v>
      </c>
    </row>
    <row r="72" spans="3:4" ht="12.75">
      <c r="C72">
        <v>105.62638620245</v>
      </c>
      <c r="D72">
        <v>7.686098780442415</v>
      </c>
    </row>
    <row r="73" spans="3:4" ht="12.75">
      <c r="C73">
        <v>105.90502364066191</v>
      </c>
      <c r="D73">
        <v>7.113634851521615</v>
      </c>
    </row>
    <row r="74" spans="3:4" ht="12.75">
      <c r="C74">
        <v>106.18366107887383</v>
      </c>
      <c r="D74">
        <v>6.560149183313716</v>
      </c>
    </row>
    <row r="75" spans="3:4" ht="12.75">
      <c r="C75">
        <v>106.46229851708573</v>
      </c>
      <c r="D75">
        <v>6.027988325535285</v>
      </c>
    </row>
    <row r="76" spans="3:4" ht="12.75">
      <c r="C76">
        <v>106.74093595529763</v>
      </c>
      <c r="D76">
        <v>5.519091945091954</v>
      </c>
    </row>
    <row r="77" spans="3:4" ht="12.75">
      <c r="C77">
        <v>107.01957339350955</v>
      </c>
      <c r="D77">
        <v>5.034999083054527</v>
      </c>
    </row>
    <row r="78" spans="3:4" ht="12.75">
      <c r="C78">
        <v>107.29821083172145</v>
      </c>
      <c r="D78">
        <v>4.576860780692192</v>
      </c>
    </row>
    <row r="79" spans="3:4" ht="12.75">
      <c r="C79">
        <v>107.57684826993335</v>
      </c>
      <c r="D79">
        <v>4.145458277750924</v>
      </c>
    </row>
    <row r="80" spans="3:4" ht="12.75">
      <c r="C80">
        <v>107.85548570814527</v>
      </c>
      <c r="D80">
        <v>3.7412259209115204</v>
      </c>
    </row>
    <row r="81" spans="3:4" ht="12.75">
      <c r="C81">
        <v>108.13412314635717</v>
      </c>
      <c r="D81">
        <v>3.364277884421447</v>
      </c>
    </row>
    <row r="82" spans="3:4" ht="12.75">
      <c r="C82">
        <v>108.41276058456907</v>
      </c>
      <c r="D82">
        <v>3.0144377967625404</v>
      </c>
    </row>
    <row r="83" spans="3:4" ht="12.75">
      <c r="C83">
        <v>108.69139802278097</v>
      </c>
      <c r="D83">
        <v>2.691270384572965</v>
      </c>
    </row>
    <row r="84" spans="3:4" ht="12.75">
      <c r="C84">
        <v>108.97003546099289</v>
      </c>
      <c r="D84">
        <v>2.3941142849153003</v>
      </c>
    </row>
    <row r="85" spans="3:4" ht="12.75">
      <c r="C85">
        <v>109.24867289920479</v>
      </c>
      <c r="D85">
        <v>2.1221152359291593</v>
      </c>
    </row>
    <row r="86" spans="3:4" ht="12.75">
      <c r="C86">
        <v>109.5273103374167</v>
      </c>
      <c r="D86">
        <v>1.874258930176252</v>
      </c>
    </row>
    <row r="87" spans="3:4" ht="12.75">
      <c r="C87">
        <v>109.8059477756286</v>
      </c>
      <c r="D87">
        <v>1.6494029007018856</v>
      </c>
    </row>
    <row r="88" spans="3:4" ht="12.75">
      <c r="C88">
        <v>110.08458521384051</v>
      </c>
      <c r="D88">
        <v>1.446306903146593</v>
      </c>
    </row>
    <row r="89" spans="3:4" ht="12.75">
      <c r="C89">
        <v>110.36322265205241</v>
      </c>
      <c r="D89">
        <v>1.2636613544634256</v>
      </c>
    </row>
    <row r="90" spans="3:4" ht="12.75">
      <c r="C90">
        <v>110.64186009026432</v>
      </c>
      <c r="D90">
        <v>1.1001134865308597</v>
      </c>
    </row>
    <row r="91" spans="3:4" ht="12.75">
      <c r="C91">
        <v>110.92049752847623</v>
      </c>
      <c r="D91">
        <v>0.9542909681802717</v>
      </c>
    </row>
    <row r="92" spans="3:4" ht="12.75">
      <c r="C92">
        <v>111.19913496668813</v>
      </c>
      <c r="D92">
        <v>0.8248228393050181</v>
      </c>
    </row>
    <row r="93" spans="3:4" ht="12.75">
      <c r="C93">
        <v>111.47777240490004</v>
      </c>
      <c r="D93">
        <v>0.7103576836987996</v>
      </c>
    </row>
    <row r="94" spans="3:4" ht="12.75">
      <c r="C94">
        <v>111.75640984311195</v>
      </c>
      <c r="D94">
        <v>0.6095790414990337</v>
      </c>
    </row>
    <row r="95" spans="3:4" ht="12.75">
      <c r="C95">
        <v>112.03504728132386</v>
      </c>
      <c r="D95">
        <v>0.5212181264981277</v>
      </c>
    </row>
    <row r="96" spans="3:4" ht="12.75">
      <c r="C96">
        <v>112.31368471953576</v>
      </c>
      <c r="D96">
        <v>0.444063967516611</v>
      </c>
    </row>
    <row r="97" spans="3:4" ht="12.75">
      <c r="C97">
        <v>112.59232215774767</v>
      </c>
      <c r="D97">
        <v>0.376971136322537</v>
      </c>
    </row>
    <row r="98" spans="3:4" ht="12.75">
      <c r="C98">
        <v>112.87095959595958</v>
      </c>
      <c r="D98">
        <v>0.3188652574258772</v>
      </c>
    </row>
    <row r="99" spans="3:4" ht="12.75">
      <c r="C99">
        <v>113.14959703417148</v>
      </c>
      <c r="D99">
        <v>0.26874651798911164</v>
      </c>
    </row>
    <row r="100" spans="3:4" ht="12.75">
      <c r="C100">
        <v>113.4282344723834</v>
      </c>
      <c r="D100">
        <v>0.22569140984426836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P1" sqref="P1"/>
    </sheetView>
  </sheetViews>
  <sheetFormatPr defaultColWidth="9.140625" defaultRowHeight="12.75"/>
  <cols>
    <col min="16" max="16" width="9.140625" style="1" customWidth="1"/>
  </cols>
  <sheetData>
    <row r="1" spans="1:16" ht="12.75">
      <c r="A1">
        <v>71.2</v>
      </c>
      <c r="B1">
        <v>0</v>
      </c>
      <c r="C1">
        <v>71.5561693895099</v>
      </c>
      <c r="D1">
        <v>0.7220847749857494</v>
      </c>
      <c r="E1">
        <v>30</v>
      </c>
      <c r="F1">
        <v>30</v>
      </c>
      <c r="P1" s="1" t="s">
        <v>15</v>
      </c>
    </row>
    <row r="2" spans="1:16" ht="12.75">
      <c r="A2">
        <v>71.2</v>
      </c>
      <c r="B2">
        <v>2</v>
      </c>
      <c r="C2">
        <v>72.1205460017197</v>
      </c>
      <c r="D2">
        <v>0.8629377435222064</v>
      </c>
      <c r="E2">
        <v>0</v>
      </c>
      <c r="F2">
        <v>65</v>
      </c>
      <c r="P2" s="1" t="s">
        <v>16</v>
      </c>
    </row>
    <row r="3" spans="1:16" ht="12.75">
      <c r="A3">
        <v>73.97727272727273</v>
      </c>
      <c r="B3">
        <v>2</v>
      </c>
      <c r="C3">
        <v>72.68492261392952</v>
      </c>
      <c r="D3">
        <v>1.0275602158407209</v>
      </c>
      <c r="P3" s="1" t="b">
        <v>1</v>
      </c>
    </row>
    <row r="4" spans="1:16" ht="12.75">
      <c r="A4">
        <v>73.97727272727273</v>
      </c>
      <c r="B4">
        <v>0</v>
      </c>
      <c r="C4">
        <v>73.24929922613931</v>
      </c>
      <c r="D4">
        <v>1.2191906901577683</v>
      </c>
      <c r="P4" s="1" t="b">
        <v>0</v>
      </c>
    </row>
    <row r="5" spans="1:16" ht="12.75">
      <c r="A5">
        <v>73.97727272727273</v>
      </c>
      <c r="B5">
        <v>1</v>
      </c>
      <c r="C5">
        <v>73.81367583834911</v>
      </c>
      <c r="D5">
        <v>1.4413602271155872</v>
      </c>
      <c r="P5" s="1" t="s">
        <v>20</v>
      </c>
    </row>
    <row r="6" spans="1:4" ht="12.75">
      <c r="A6">
        <v>76.75454545454546</v>
      </c>
      <c r="B6">
        <v>1</v>
      </c>
      <c r="C6">
        <v>74.37805245055891</v>
      </c>
      <c r="D6">
        <v>1.6978916405046816</v>
      </c>
    </row>
    <row r="7" spans="1:16" ht="12.75">
      <c r="A7">
        <v>76.75454545454546</v>
      </c>
      <c r="B7">
        <v>0</v>
      </c>
      <c r="C7">
        <v>74.94242906276872</v>
      </c>
      <c r="D7">
        <v>1.992892836610492</v>
      </c>
      <c r="P7" s="1" t="str">
        <f>"Individuals"</f>
        <v>Individuals</v>
      </c>
    </row>
    <row r="8" spans="1:16" ht="12.75">
      <c r="A8">
        <v>76.75454545454546</v>
      </c>
      <c r="B8">
        <v>2</v>
      </c>
      <c r="C8">
        <v>75.50680567497852</v>
      </c>
      <c r="D8">
        <v>2.3307433939669</v>
      </c>
      <c r="P8" s="1" t="s">
        <v>17</v>
      </c>
    </row>
    <row r="9" spans="1:16" ht="12.75">
      <c r="A9">
        <v>79.5318181818182</v>
      </c>
      <c r="B9">
        <v>2</v>
      </c>
      <c r="C9">
        <v>76.07118228718832</v>
      </c>
      <c r="D9">
        <v>2.716073496495402</v>
      </c>
      <c r="P9" s="1" t="s">
        <v>17</v>
      </c>
    </row>
    <row r="10" spans="1:16" ht="12.75">
      <c r="A10">
        <v>79.5318181818182</v>
      </c>
      <c r="B10">
        <v>0</v>
      </c>
      <c r="C10">
        <v>76.63555889939812</v>
      </c>
      <c r="D10">
        <v>3.1537343855780047</v>
      </c>
      <c r="P10" s="1" t="s">
        <v>17</v>
      </c>
    </row>
    <row r="11" spans="1:16" ht="12.75">
      <c r="A11">
        <v>79.5318181818182</v>
      </c>
      <c r="B11">
        <v>6</v>
      </c>
      <c r="C11">
        <v>77.19993551160793</v>
      </c>
      <c r="D11">
        <v>3.648759584218696</v>
      </c>
      <c r="P11" s="1" t="s">
        <v>18</v>
      </c>
    </row>
    <row r="12" spans="1:16" ht="12.75">
      <c r="A12">
        <v>82.30909090909093</v>
      </c>
      <c r="B12">
        <v>6</v>
      </c>
      <c r="C12">
        <v>77.76431212381773</v>
      </c>
      <c r="D12">
        <v>4.206316272029744</v>
      </c>
      <c r="P12" s="1">
        <v>30</v>
      </c>
    </row>
    <row r="13" spans="1:4" ht="12.75">
      <c r="A13">
        <v>82.30909090909093</v>
      </c>
      <c r="B13">
        <v>0</v>
      </c>
      <c r="C13">
        <v>78.32868873602753</v>
      </c>
      <c r="D13">
        <v>4.831646355301323</v>
      </c>
    </row>
    <row r="14" spans="1:4" ht="12.75">
      <c r="A14">
        <v>82.30909090909093</v>
      </c>
      <c r="B14">
        <v>19</v>
      </c>
      <c r="C14">
        <v>78.89306534823733</v>
      </c>
      <c r="D14">
        <v>5.529996982619321</v>
      </c>
    </row>
    <row r="15" spans="1:16" ht="12.75">
      <c r="A15">
        <v>85.08636363636366</v>
      </c>
      <c r="B15">
        <v>19</v>
      </c>
      <c r="C15">
        <v>79.45744196044714</v>
      </c>
      <c r="D15">
        <v>6.30654050268366</v>
      </c>
      <c r="P15" s="1" t="s">
        <v>17</v>
      </c>
    </row>
    <row r="16" spans="1:16" ht="12.75">
      <c r="A16">
        <v>85.08636363636366</v>
      </c>
      <c r="B16">
        <v>0</v>
      </c>
      <c r="C16">
        <v>80.02181857265694</v>
      </c>
      <c r="D16">
        <v>7.16628414479154</v>
      </c>
      <c r="P16" s="1" t="s">
        <v>17</v>
      </c>
    </row>
    <row r="17" spans="1:16" ht="12.75">
      <c r="A17">
        <v>85.08636363636366</v>
      </c>
      <c r="B17">
        <v>23</v>
      </c>
      <c r="C17">
        <v>80.58619518486674</v>
      </c>
      <c r="D17">
        <v>8.11397001972913</v>
      </c>
      <c r="P17" s="1" t="b">
        <v>1</v>
      </c>
    </row>
    <row r="18" spans="1:16" ht="12.75">
      <c r="A18">
        <v>87.86363636363639</v>
      </c>
      <c r="B18">
        <v>23</v>
      </c>
      <c r="C18">
        <v>81.15057179707654</v>
      </c>
      <c r="D18">
        <v>9.153966383499679</v>
      </c>
      <c r="P18" s="1" t="b">
        <v>0</v>
      </c>
    </row>
    <row r="19" spans="1:16" ht="12.75">
      <c r="A19">
        <v>87.86363636363639</v>
      </c>
      <c r="B19">
        <v>0</v>
      </c>
      <c r="C19">
        <v>81.71494840928635</v>
      </c>
      <c r="D19">
        <v>10.290151470426027</v>
      </c>
      <c r="P19" s="1" t="b">
        <v>0</v>
      </c>
    </row>
    <row r="20" spans="1:16" ht="12.75">
      <c r="A20">
        <v>87.86363636363639</v>
      </c>
      <c r="B20">
        <v>28</v>
      </c>
      <c r="C20">
        <v>82.27932502149615</v>
      </c>
      <c r="D20">
        <v>11.525791575856765</v>
      </c>
      <c r="P20" s="1" t="s">
        <v>17</v>
      </c>
    </row>
    <row r="21" spans="1:16" ht="12.75">
      <c r="A21">
        <v>90.64090909090912</v>
      </c>
      <c r="B21">
        <v>28</v>
      </c>
      <c r="C21">
        <v>82.84370163370595</v>
      </c>
      <c r="D21">
        <v>12.863415440434943</v>
      </c>
      <c r="P21" s="1" t="b">
        <v>1</v>
      </c>
    </row>
    <row r="22" spans="1:16" ht="12.75">
      <c r="A22">
        <v>90.64090909090912</v>
      </c>
      <c r="B22">
        <v>0</v>
      </c>
      <c r="C22">
        <v>83.40807824591575</v>
      </c>
      <c r="D22">
        <v>14.304687344661714</v>
      </c>
      <c r="P22" s="1" t="b">
        <v>0</v>
      </c>
    </row>
    <row r="23" spans="1:16" ht="12.75">
      <c r="A23">
        <v>90.64090909090912</v>
      </c>
      <c r="B23">
        <v>36</v>
      </c>
      <c r="C23">
        <v>83.97245485812556</v>
      </c>
      <c r="D23">
        <v>15.85028165022411</v>
      </c>
      <c r="P23" s="1" t="b">
        <v>1</v>
      </c>
    </row>
    <row r="24" spans="1:16" ht="12.75">
      <c r="A24">
        <v>93.41818181818185</v>
      </c>
      <c r="B24">
        <v>36</v>
      </c>
      <c r="C24">
        <v>84.53683147033536</v>
      </c>
      <c r="D24">
        <v>17.499761808528973</v>
      </c>
      <c r="P24" s="1" t="b">
        <v>0</v>
      </c>
    </row>
    <row r="25" spans="1:16" ht="12.75">
      <c r="A25">
        <v>93.41818181818185</v>
      </c>
      <c r="B25">
        <v>0</v>
      </c>
      <c r="C25">
        <v>85.10120808254516</v>
      </c>
      <c r="D25">
        <v>19.25146708226733</v>
      </c>
      <c r="P25" s="1" t="b">
        <v>0</v>
      </c>
    </row>
    <row r="26" spans="1:16" ht="12.75">
      <c r="A26">
        <v>93.41818181818185</v>
      </c>
      <c r="B26">
        <v>63</v>
      </c>
      <c r="C26">
        <v>85.66558469475495</v>
      </c>
      <c r="D26">
        <v>21.102410378292706</v>
      </c>
      <c r="P26" s="1" t="b">
        <v>0</v>
      </c>
    </row>
    <row r="27" spans="1:16" ht="12.75">
      <c r="A27">
        <v>96.19545454545458</v>
      </c>
      <c r="B27">
        <v>63</v>
      </c>
      <c r="C27">
        <v>86.22996130696477</v>
      </c>
      <c r="D27">
        <v>23.04819065645844</v>
      </c>
      <c r="P27" s="1" t="b">
        <v>1</v>
      </c>
    </row>
    <row r="28" spans="1:16" ht="12.75">
      <c r="A28">
        <v>96.19545454545458</v>
      </c>
      <c r="B28">
        <v>0</v>
      </c>
      <c r="C28">
        <v>86.79433791917457</v>
      </c>
      <c r="D28">
        <v>25.082923347964236</v>
      </c>
      <c r="P28" s="1" t="b">
        <v>0</v>
      </c>
    </row>
    <row r="29" spans="1:16" ht="12.75">
      <c r="A29">
        <v>96.19545454545458</v>
      </c>
      <c r="B29">
        <v>63</v>
      </c>
      <c r="C29">
        <v>87.35871453138436</v>
      </c>
      <c r="D29">
        <v>27.199192079347284</v>
      </c>
      <c r="P29" s="1" t="b">
        <v>1</v>
      </c>
    </row>
    <row r="30" spans="1:4" ht="12.75">
      <c r="A30">
        <v>98.97272727272731</v>
      </c>
      <c r="B30">
        <v>63</v>
      </c>
      <c r="C30">
        <v>87.92309114359418</v>
      </c>
      <c r="D30">
        <v>29.388024748750414</v>
      </c>
    </row>
    <row r="31" spans="1:4" ht="12.75">
      <c r="A31">
        <v>98.97272727272731</v>
      </c>
      <c r="B31">
        <v>0</v>
      </c>
      <c r="C31">
        <v>88.48746775580398</v>
      </c>
      <c r="D31">
        <v>31.638896637398172</v>
      </c>
    </row>
    <row r="32" spans="1:4" ht="12.75">
      <c r="A32">
        <v>98.97272727272731</v>
      </c>
      <c r="B32">
        <v>65</v>
      </c>
      <c r="C32">
        <v>89.05184436801378</v>
      </c>
      <c r="D32">
        <v>33.93976276326869</v>
      </c>
    </row>
    <row r="33" spans="1:4" ht="12.75">
      <c r="A33">
        <v>101.75</v>
      </c>
      <c r="B33">
        <v>65</v>
      </c>
      <c r="C33">
        <v>89.61622098022357</v>
      </c>
      <c r="D33">
        <v>36.27712110208435</v>
      </c>
    </row>
    <row r="34" spans="1:4" ht="12.75">
      <c r="A34">
        <v>101.75</v>
      </c>
      <c r="B34">
        <v>0</v>
      </c>
      <c r="C34">
        <v>90.18059759243337</v>
      </c>
      <c r="D34">
        <v>38.636107623764175</v>
      </c>
    </row>
    <row r="35" spans="1:4" ht="12.75">
      <c r="A35">
        <v>101.75</v>
      </c>
      <c r="B35">
        <v>47</v>
      </c>
      <c r="C35">
        <v>90.74497420464319</v>
      </c>
      <c r="D35">
        <v>41.000623335582844</v>
      </c>
    </row>
    <row r="36" spans="1:4" ht="12.75">
      <c r="A36">
        <v>104.52727272727273</v>
      </c>
      <c r="B36">
        <v>47</v>
      </c>
      <c r="C36">
        <v>91.30935081685298</v>
      </c>
      <c r="D36">
        <v>43.35349270580083</v>
      </c>
    </row>
    <row r="37" spans="1:4" ht="12.75">
      <c r="A37">
        <v>104.52727272727273</v>
      </c>
      <c r="B37">
        <v>0</v>
      </c>
      <c r="C37">
        <v>91.87372742906278</v>
      </c>
      <c r="D37">
        <v>45.676651986445826</v>
      </c>
    </row>
    <row r="38" spans="1:4" ht="12.75">
      <c r="A38">
        <v>104.52727272727273</v>
      </c>
      <c r="B38">
        <v>38</v>
      </c>
      <c r="C38">
        <v>92.4381040412726</v>
      </c>
      <c r="D38">
        <v>47.95136508717978</v>
      </c>
    </row>
    <row r="39" spans="1:4" ht="12.75">
      <c r="A39">
        <v>107.30454545454546</v>
      </c>
      <c r="B39">
        <v>38</v>
      </c>
      <c r="C39">
        <v>93.0024806534824</v>
      </c>
      <c r="D39">
        <v>50.158463801844206</v>
      </c>
    </row>
    <row r="40" spans="1:4" ht="12.75">
      <c r="A40">
        <v>107.30454545454546</v>
      </c>
      <c r="B40">
        <v>0</v>
      </c>
      <c r="C40">
        <v>93.56685726569219</v>
      </c>
      <c r="D40">
        <v>52.27860838450081</v>
      </c>
    </row>
    <row r="41" spans="1:4" ht="12.75">
      <c r="A41">
        <v>107.30454545454546</v>
      </c>
      <c r="B41">
        <v>36</v>
      </c>
      <c r="C41">
        <v>94.13123387790199</v>
      </c>
      <c r="D41">
        <v>54.29256374173266</v>
      </c>
    </row>
    <row r="42" spans="1:4" ht="12.75">
      <c r="A42">
        <v>110.08181818181819</v>
      </c>
      <c r="B42">
        <v>36</v>
      </c>
      <c r="C42">
        <v>94.69561049011179</v>
      </c>
      <c r="D42">
        <v>56.18148588062306</v>
      </c>
    </row>
    <row r="43" spans="1:4" ht="12.75">
      <c r="A43">
        <v>110.08181818181819</v>
      </c>
      <c r="B43">
        <v>0</v>
      </c>
      <c r="C43">
        <v>95.2599871023216</v>
      </c>
      <c r="D43">
        <v>57.927212752772</v>
      </c>
    </row>
    <row r="44" spans="1:4" ht="12.75">
      <c r="A44">
        <v>110.08181818181819</v>
      </c>
      <c r="B44">
        <v>28</v>
      </c>
      <c r="C44">
        <v>95.8243637145314</v>
      </c>
      <c r="D44">
        <v>59.51255328602854</v>
      </c>
    </row>
    <row r="45" spans="1:4" ht="12.75">
      <c r="A45">
        <v>112.85909090909092</v>
      </c>
      <c r="B45">
        <v>28</v>
      </c>
      <c r="C45">
        <v>96.3887403267412</v>
      </c>
      <c r="D45">
        <v>60.92156821482404</v>
      </c>
    </row>
    <row r="46" spans="1:4" ht="12.75">
      <c r="A46">
        <v>112.85909090909092</v>
      </c>
      <c r="B46">
        <v>0</v>
      </c>
      <c r="C46">
        <v>96.95311693895101</v>
      </c>
      <c r="D46">
        <v>62.13983631915151</v>
      </c>
    </row>
    <row r="47" spans="1:4" ht="12.75">
      <c r="A47">
        <v>112.85909090909092</v>
      </c>
      <c r="B47">
        <v>17</v>
      </c>
      <c r="C47">
        <v>97.51749355116081</v>
      </c>
      <c r="D47">
        <v>63.15469986729298</v>
      </c>
    </row>
    <row r="48" spans="1:4" ht="12.75">
      <c r="A48">
        <v>115.63636363636365</v>
      </c>
      <c r="B48">
        <v>17</v>
      </c>
      <c r="C48">
        <v>98.08187016337061</v>
      </c>
      <c r="D48">
        <v>63.95548342771305</v>
      </c>
    </row>
    <row r="49" spans="1:4" ht="12.75">
      <c r="A49">
        <v>115.63636363636365</v>
      </c>
      <c r="B49">
        <v>0</v>
      </c>
      <c r="C49">
        <v>98.64624677558041</v>
      </c>
      <c r="D49">
        <v>64.53368076374787</v>
      </c>
    </row>
    <row r="50" spans="1:4" ht="12.75">
      <c r="A50">
        <v>115.63636363636365</v>
      </c>
      <c r="B50">
        <v>10</v>
      </c>
      <c r="C50">
        <v>99.21062338779022</v>
      </c>
      <c r="D50">
        <v>64.88310523684842</v>
      </c>
    </row>
    <row r="51" spans="1:4" ht="12.75">
      <c r="A51">
        <v>118.41363636363639</v>
      </c>
      <c r="B51">
        <v>10</v>
      </c>
      <c r="C51">
        <v>99.775</v>
      </c>
      <c r="D51">
        <v>65</v>
      </c>
    </row>
    <row r="52" spans="1:4" ht="12.75">
      <c r="A52">
        <v>118.41363636363639</v>
      </c>
      <c r="B52">
        <v>0</v>
      </c>
      <c r="C52">
        <v>100.33937661220982</v>
      </c>
      <c r="D52">
        <v>64.88310523684842</v>
      </c>
    </row>
    <row r="53" spans="1:4" ht="12.75">
      <c r="A53">
        <v>118.41363636363639</v>
      </c>
      <c r="B53">
        <v>10</v>
      </c>
      <c r="C53">
        <v>100.90375322441963</v>
      </c>
      <c r="D53">
        <v>64.53368076374787</v>
      </c>
    </row>
    <row r="54" spans="1:4" ht="12.75">
      <c r="A54">
        <v>121.19090909090912</v>
      </c>
      <c r="B54">
        <v>10</v>
      </c>
      <c r="C54">
        <v>101.46812983662943</v>
      </c>
      <c r="D54">
        <v>63.95548342771305</v>
      </c>
    </row>
    <row r="55" spans="1:4" ht="12.75">
      <c r="A55">
        <v>121.19090909090912</v>
      </c>
      <c r="B55">
        <v>0</v>
      </c>
      <c r="C55">
        <v>102.03250644883923</v>
      </c>
      <c r="D55">
        <v>63.15469986729298</v>
      </c>
    </row>
    <row r="56" spans="1:4" ht="12.75">
      <c r="A56">
        <v>121.19090909090912</v>
      </c>
      <c r="B56">
        <v>1</v>
      </c>
      <c r="C56">
        <v>102.59688306104903</v>
      </c>
      <c r="D56">
        <v>62.13983631915151</v>
      </c>
    </row>
    <row r="57" spans="1:4" ht="12.75">
      <c r="A57">
        <v>123.96818181818185</v>
      </c>
      <c r="B57">
        <v>1</v>
      </c>
      <c r="C57">
        <v>103.16125967325883</v>
      </c>
      <c r="D57">
        <v>60.92156821482407</v>
      </c>
    </row>
    <row r="58" spans="1:4" ht="12.75">
      <c r="A58">
        <v>123.96818181818185</v>
      </c>
      <c r="B58">
        <v>0</v>
      </c>
      <c r="C58">
        <v>103.72563628546862</v>
      </c>
      <c r="D58">
        <v>59.51255328602857</v>
      </c>
    </row>
    <row r="59" spans="1:4" ht="12.75">
      <c r="A59">
        <v>123.96818181818185</v>
      </c>
      <c r="B59">
        <v>4</v>
      </c>
      <c r="C59">
        <v>104.29001289767844</v>
      </c>
      <c r="D59">
        <v>57.927212752772</v>
      </c>
    </row>
    <row r="60" spans="1:4" ht="12.75">
      <c r="A60">
        <v>126.74545454545458</v>
      </c>
      <c r="B60">
        <v>4</v>
      </c>
      <c r="C60">
        <v>104.85438950988824</v>
      </c>
      <c r="D60">
        <v>56.181485880623114</v>
      </c>
    </row>
    <row r="61" spans="1:4" ht="12.75">
      <c r="A61">
        <v>126.74545454545458</v>
      </c>
      <c r="B61">
        <v>0</v>
      </c>
      <c r="C61">
        <v>105.41876612209805</v>
      </c>
      <c r="D61">
        <v>54.29256374173266</v>
      </c>
    </row>
    <row r="62" spans="1:4" ht="12.75">
      <c r="A62">
        <v>126.74545454545458</v>
      </c>
      <c r="B62">
        <v>0</v>
      </c>
      <c r="C62">
        <v>105.98314273430785</v>
      </c>
      <c r="D62">
        <v>52.27860838450081</v>
      </c>
    </row>
    <row r="63" spans="1:4" ht="12.75">
      <c r="A63">
        <v>129.5227272727273</v>
      </c>
      <c r="B63">
        <v>0</v>
      </c>
      <c r="C63">
        <v>106.54751934651765</v>
      </c>
      <c r="D63">
        <v>50.158463801844206</v>
      </c>
    </row>
    <row r="64" spans="1:4" ht="12.75">
      <c r="A64">
        <v>129.5227272727273</v>
      </c>
      <c r="B64">
        <v>0</v>
      </c>
      <c r="C64">
        <v>107.11189595872744</v>
      </c>
      <c r="D64">
        <v>47.95136508717978</v>
      </c>
    </row>
    <row r="65" spans="1:4" ht="12.75">
      <c r="A65">
        <v>129.5227272727273</v>
      </c>
      <c r="B65">
        <v>1</v>
      </c>
      <c r="C65">
        <v>107.67627257093724</v>
      </c>
      <c r="D65">
        <v>45.67665198644589</v>
      </c>
    </row>
    <row r="66" spans="1:4" ht="12.75">
      <c r="A66">
        <v>132.3</v>
      </c>
      <c r="B66">
        <v>1</v>
      </c>
      <c r="C66">
        <v>108.24064918314706</v>
      </c>
      <c r="D66">
        <v>43.35349270580083</v>
      </c>
    </row>
    <row r="67" spans="1:4" ht="12.75">
      <c r="A67">
        <v>132.3</v>
      </c>
      <c r="B67">
        <v>0</v>
      </c>
      <c r="C67">
        <v>108.80502579535685</v>
      </c>
      <c r="D67">
        <v>41.000623335582844</v>
      </c>
    </row>
    <row r="68" spans="3:4" ht="12.75">
      <c r="C68">
        <v>109.36940240756667</v>
      </c>
      <c r="D68">
        <v>38.636107623764175</v>
      </c>
    </row>
    <row r="69" spans="3:4" ht="12.75">
      <c r="C69">
        <v>109.93377901977647</v>
      </c>
      <c r="D69">
        <v>36.27712110208435</v>
      </c>
    </row>
    <row r="70" spans="3:4" ht="12.75">
      <c r="C70">
        <v>110.49815563198626</v>
      </c>
      <c r="D70">
        <v>33.93976276326869</v>
      </c>
    </row>
    <row r="71" spans="3:4" ht="12.75">
      <c r="C71">
        <v>111.06253224419606</v>
      </c>
      <c r="D71">
        <v>31.638896637398172</v>
      </c>
    </row>
    <row r="72" spans="3:4" ht="12.75">
      <c r="C72">
        <v>111.62690885640586</v>
      </c>
      <c r="D72">
        <v>29.388024748750414</v>
      </c>
    </row>
    <row r="73" spans="3:4" ht="12.75">
      <c r="C73">
        <v>112.19128546861566</v>
      </c>
      <c r="D73">
        <v>27.199192079347338</v>
      </c>
    </row>
    <row r="74" spans="3:4" ht="12.75">
      <c r="C74">
        <v>112.75566208082547</v>
      </c>
      <c r="D74">
        <v>25.082923347964236</v>
      </c>
    </row>
    <row r="75" spans="3:4" ht="12.75">
      <c r="C75">
        <v>113.32003869303527</v>
      </c>
      <c r="D75">
        <v>23.04819065645844</v>
      </c>
    </row>
    <row r="76" spans="3:4" ht="12.75">
      <c r="C76">
        <v>113.88441530524508</v>
      </c>
      <c r="D76">
        <v>21.102410378292706</v>
      </c>
    </row>
    <row r="77" spans="3:4" ht="12.75">
      <c r="C77">
        <v>114.44879191745488</v>
      </c>
      <c r="D77">
        <v>19.25146708226733</v>
      </c>
    </row>
    <row r="78" spans="3:4" ht="12.75">
      <c r="C78">
        <v>115.01316852966468</v>
      </c>
      <c r="D78">
        <v>17.499761808528973</v>
      </c>
    </row>
    <row r="79" spans="3:4" ht="12.75">
      <c r="C79">
        <v>115.57754514187448</v>
      </c>
      <c r="D79">
        <v>15.85028165022411</v>
      </c>
    </row>
    <row r="80" spans="3:4" ht="12.75">
      <c r="C80">
        <v>116.14192175408428</v>
      </c>
      <c r="D80">
        <v>14.304687344661751</v>
      </c>
    </row>
    <row r="81" spans="3:4" ht="12.75">
      <c r="C81">
        <v>116.70629836629408</v>
      </c>
      <c r="D81">
        <v>12.863415440434984</v>
      </c>
    </row>
    <row r="82" spans="3:4" ht="12.75">
      <c r="C82">
        <v>117.27067497850389</v>
      </c>
      <c r="D82">
        <v>11.525791575856765</v>
      </c>
    </row>
    <row r="83" spans="3:4" ht="12.75">
      <c r="C83">
        <v>117.83505159071369</v>
      </c>
      <c r="D83">
        <v>10.290151470426027</v>
      </c>
    </row>
    <row r="84" spans="3:4" ht="12.75">
      <c r="C84">
        <v>118.3994282029235</v>
      </c>
      <c r="D84">
        <v>9.153966383499679</v>
      </c>
    </row>
    <row r="85" spans="3:4" ht="12.75">
      <c r="C85">
        <v>118.9638048151333</v>
      </c>
      <c r="D85">
        <v>8.11397001972913</v>
      </c>
    </row>
    <row r="86" spans="3:4" ht="12.75">
      <c r="C86">
        <v>119.5281814273431</v>
      </c>
      <c r="D86">
        <v>7.16628414479154</v>
      </c>
    </row>
    <row r="87" spans="3:4" ht="12.75">
      <c r="C87">
        <v>120.0925580395529</v>
      </c>
      <c r="D87">
        <v>6.30654050268366</v>
      </c>
    </row>
    <row r="88" spans="3:4" ht="12.75">
      <c r="C88">
        <v>120.6569346517627</v>
      </c>
      <c r="D88">
        <v>5.529996982619338</v>
      </c>
    </row>
    <row r="89" spans="3:4" ht="12.75">
      <c r="C89">
        <v>121.2213112639725</v>
      </c>
      <c r="D89">
        <v>4.8316463553013405</v>
      </c>
    </row>
    <row r="90" spans="3:4" ht="12.75">
      <c r="C90">
        <v>121.78568787618231</v>
      </c>
      <c r="D90">
        <v>4.206316272029744</v>
      </c>
    </row>
    <row r="91" spans="3:4" ht="12.75">
      <c r="C91">
        <v>122.3500644883921</v>
      </c>
      <c r="D91">
        <v>3.648759584218696</v>
      </c>
    </row>
    <row r="92" spans="3:4" ht="12.75">
      <c r="C92">
        <v>122.91444110060192</v>
      </c>
      <c r="D92">
        <v>3.1537343855780047</v>
      </c>
    </row>
    <row r="93" spans="3:4" ht="12.75">
      <c r="C93">
        <v>123.47881771281172</v>
      </c>
      <c r="D93">
        <v>2.716073496495402</v>
      </c>
    </row>
    <row r="94" spans="3:4" ht="12.75">
      <c r="C94">
        <v>124.04319432502152</v>
      </c>
      <c r="D94">
        <v>2.3307433939669</v>
      </c>
    </row>
    <row r="95" spans="3:4" ht="12.75">
      <c r="C95">
        <v>124.60757093723132</v>
      </c>
      <c r="D95">
        <v>1.992892836610492</v>
      </c>
    </row>
    <row r="96" spans="3:4" ht="12.75">
      <c r="C96">
        <v>125.17194754944111</v>
      </c>
      <c r="D96">
        <v>1.6978916405046893</v>
      </c>
    </row>
    <row r="97" spans="3:4" ht="12.75">
      <c r="C97">
        <v>125.73632416165093</v>
      </c>
      <c r="D97">
        <v>1.4413602271155872</v>
      </c>
    </row>
    <row r="98" spans="3:4" ht="12.75">
      <c r="C98">
        <v>126.30070077386073</v>
      </c>
      <c r="D98">
        <v>1.2191906901577683</v>
      </c>
    </row>
    <row r="99" spans="3:4" ht="12.75">
      <c r="C99">
        <v>126.86507738607054</v>
      </c>
      <c r="D99">
        <v>1.0275602158407176</v>
      </c>
    </row>
    <row r="100" spans="3:4" ht="12.75">
      <c r="C100">
        <v>127.42945399828034</v>
      </c>
      <c r="D100">
        <v>0.8629377435222064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BPI Consulting,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McNeese</dc:creator>
  <cp:keywords/>
  <dc:description/>
  <cp:lastModifiedBy>William McNeese</cp:lastModifiedBy>
  <dcterms:created xsi:type="dcterms:W3CDTF">2010-09-30T11:09:32Z</dcterms:created>
  <dcterms:modified xsi:type="dcterms:W3CDTF">2010-09-30T21:41:11Z</dcterms:modified>
  <cp:category/>
  <cp:version/>
  <cp:contentType/>
  <cp:contentStatus/>
</cp:coreProperties>
</file>